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AR70" i="2" l="1"/>
  <c r="Z70" i="2" s="1"/>
  <c r="AQ70" i="2"/>
  <c r="Y70" i="2" s="1"/>
  <c r="AR38" i="2"/>
  <c r="AR36" i="2"/>
  <c r="AR34" i="2"/>
  <c r="Z34" i="2" s="1"/>
  <c r="AQ34" i="2"/>
  <c r="Y34" i="2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<sst xmlns="http://schemas.openxmlformats.org/spreadsheetml/2006/main" count="5151" uniqueCount="632">
  <si>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</si>
  <si>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</si>
  <si>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</si>
  <si>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</si>
  <si>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</si>
  <si>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</si>
  <si>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</si>
  <si>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</si>
  <si>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</si>
  <si>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</si>
  <si>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</si>
  <si>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</si>
  <si>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</si>
  <si>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</si>
  <si>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</si>
  <si>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</si>
  <si>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</si>
  <si>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</si>
  <si>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</si>
  <si>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</si>
  <si>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</si>
  <si>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</si>
  <si>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</si>
  <si>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</si>
  <si>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</si>
  <si>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</si>
  <si>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</si>
  <si>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</si>
  <si>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</si>
  <si>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</si>
  <si>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</si>
  <si>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</si>
  <si>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</si>
  <si>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</si>
  <si>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</si>
  <si>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</si>
  <si>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</si>
  <si>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</si>
  <si>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</si>
  <si>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</si>
  <si>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</si>
  <si>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</si>
  <si>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</si>
  <si>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</si>
  <si>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</si>
  <si>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</si>
  <si>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</si>
  <si>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</si>
  <si>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</si>
  <si>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</si>
  <si>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</si>
  <si>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</si>
  <si>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</si>
  <si>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</si>
  <si>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</si>
  <si>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</si>
  <si>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</si>
  <si>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</si>
  <si>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</si>
  <si>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</si>
  <si>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</si>
  <si>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</si>
  <si>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</si>
  <si>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</si>
  <si>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</si>
  <si>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</si>
  <si>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</si>
  <si>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</si>
  <si>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</si>
  <si>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</si>
  <si>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</si>
  <si>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</si>
  <si>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</si>
  <si>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</si>
  <si>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</si>
  <si>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</si>
  <si>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</si>
  <si>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</si>
  <si>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</si>
  <si>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</si>
  <si>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</si>
  <si>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</si>
  <si>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</si>
  <si>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</si>
  <si>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</si>
  <si>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</si>
  <si>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</si>
  <si>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</si>
  <si>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</si>
  <si>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</si>
  <si>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</si>
  <si>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</si>
  <si>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</si>
  <si>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</si>
  <si>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</si>
  <si>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</si>
  <si>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</si>
  <si>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</si>
  <si>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</si>
  <si>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</si>
  <si>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</si>
  <si>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</si>
  <si>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</si>
  <si>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</si>
  <si>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</si>
  <si>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</si>
  <si>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</si>
  <si>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</si>
  <si>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</si>
  <si>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</si>
  <si>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</si>
  <si>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</si>
  <si>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</si>
  <si>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</si>
  <si>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</si>
  <si>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</si>
  <si>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</si>
  <si>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</si>
  <si>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</si>
  <si>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</si>
  <si>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</si>
  <si>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</si>
  <si>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</si>
  <si>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</si>
  <si>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</si>
  <si>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</si>
  <si>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</si>
  <si>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</si>
  <si>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</si>
  <si>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</si>
  <si>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</si>
  <si>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</si>
  <si>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</si>
  <si>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</si>
  <si>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</si>
  <si>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</si>
  <si>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</si>
  <si>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</si>
  <si>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</si>
  <si>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</si>
  <si>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</si>
  <si>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</si>
  <si>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</si>
  <si>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</si>
  <si>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</si>
  <si>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</si>
  <si>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</si>
  <si>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</si>
  <si>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</si>
  <si>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</si>
  <si>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</si>
  <si>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</si>
  <si>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</si>
  <si>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</si>
  <si>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</si>
  <si>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</si>
  <si>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</si>
  <si>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</si>
  <si>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</si>
  <si>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</si>
  <si>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</si>
  <si>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</si>
  <si>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</si>
  <si>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</si>
  <si>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</si>
  <si>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</si>
  <si>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</si>
  <si>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</si>
  <si>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</si>
  <si>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</si>
  <si>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</si>
  <si>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</si>
  <si>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</si>
  <si>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</si>
  <si>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</si>
  <si>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</si>
  <si>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</si>
  <si>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</si>
  <si>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</si>
  <si>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</si>
  <si>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</si>
  <si>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</si>
  <si>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</si>
  <si>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</si>
  <si>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</si>
  <si>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</si>
  <si>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</si>
  <si>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</si>
  <si>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</si>
  <si>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</si>
  <si>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</si>
  <si>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</si>
  <si>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</si>
  <si>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</si>
  <si>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</si>
  <si>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</si>
  <si>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</si>
  <si>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</si>
  <si>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</si>
  <si>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</si>
  <si>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</si>
  <si>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</si>
  <si>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</si>
  <si>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</si>
  <si>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</si>
  <si>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</si>
  <si>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</si>
  <si>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</si>
  <si>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</si>
  <si>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</si>
  <si>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</si>
  <si>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</si>
  <si>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</si>
  <si>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</si>
  <si>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</si>
  <si>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</si>
  <si>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</si>
  <si>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</si>
  <si>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</si>
  <si>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</si>
  <si>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</si>
  <si>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</si>
  <si>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</si>
  <si>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</si>
  <si>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</si>
  <si>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</si>
  <si>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</si>
  <si>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</si>
  <si>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</si>
  <si>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</si>
  <si>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</si>
  <si>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</si>
  <si>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</si>
  <si>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</si>
  <si>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</si>
  <si>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</si>
  <si>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</si>
  <si>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</si>
  <si>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</si>
  <si>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</si>
  <si>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</si>
  <si>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</si>
  <si>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</si>
  <si>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</si>
  <si>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</si>
  <si>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</si>
  <si>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</si>
  <si>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</si>
  <si>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</si>
  <si>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</si>
  <si>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</si>
  <si>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</si>
  <si>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</si>
  <si>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</si>
  <si>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</si>
  <si>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</si>
  <si>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</si>
  <si>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</si>
  <si>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</si>
  <si>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</si>
  <si>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</si>
  <si>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</si>
  <si>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</si>
  <si>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</si>
  <si>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</si>
  <si>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</si>
  <si>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</si>
  <si>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</si>
  <si>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</si>
  <si>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</si>
  <si>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</si>
  <si>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</si>
  <si>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</si>
  <si>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</si>
  <si>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</si>
  <si>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</si>
  <si>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</si>
  <si>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</si>
  <si>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</si>
  <si>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</si>
  <si>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</si>
  <si>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</si>
  <si>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</si>
  <si>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</si>
  <si>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</si>
  <si>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</si>
  <si>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</si>
  <si>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</si>
  <si>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</si>
  <si>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</si>
  <si>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</si>
  <si>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</si>
  <si>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</si>
  <si>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</si>
  <si>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</si>
  <si>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</si>
  <si>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</si>
  <si>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</si>
  <si>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</si>
  <si>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</si>
  <si>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</si>
  <si>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</si>
  <si>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</si>
  <si>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</si>
  <si>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</si>
  <si>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</si>
  <si>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</si>
  <si>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</si>
  <si>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</si>
  <si>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</si>
  <si>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</si>
  <si>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</si>
  <si>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</si>
  <si>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</si>
  <si>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</si>
  <si>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</si>
  <si>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</si>
  <si>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</si>
  <si>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</si>
  <si>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</si>
  <si>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</si>
  <si>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</si>
  <si>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</si>
  <si>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</si>
  <si>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</si>
  <si>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</si>
  <si>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</si>
  <si>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</si>
  <si>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</si>
  <si>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</si>
  <si>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</si>
  <si>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</si>
  <si>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</si>
  <si>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</si>
  <si>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</si>
  <si>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</si>
  <si>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</si>
  <si>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</si>
  <si>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</si>
  <si>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</si>
  <si>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</si>
  <si>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</si>
  <si>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</si>
  <si>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</si>
  <si>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</si>
  <si>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</si>
  <si>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</si>
  <si>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</si>
  <si>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</si>
  <si>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</si>
  <si>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</si>
  <si>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</si>
  <si>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</si>
  <si>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</si>
  <si>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</si>
  <si>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</si>
  <si>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</si>
  <si>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</si>
  <si>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</si>
  <si>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</si>
  <si>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</si>
  <si>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</si>
  <si>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</si>
  <si>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</si>
  <si>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</si>
  <si>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</si>
  <si>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</si>
  <si>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</si>
  <si>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</si>
  <si>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</si>
  <si>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</si>
  <si>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</si>
  <si>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</si>
  <si>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</si>
  <si>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</si>
  <si>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</si>
  <si>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</si>
  <si>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</si>
  <si>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</si>
  <si>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</si>
  <si>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</si>
  <si>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</si>
  <si>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</si>
  <si>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</si>
  <si>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</si>
  <si>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</si>
  <si>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</si>
  <si>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</si>
  <si>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</si>
  <si>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</si>
  <si>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</si>
  <si>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</si>
  <si>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</si>
  <si>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</si>
  <si>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</si>
  <si>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</si>
  <si>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</si>
  <si>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</si>
  <si>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</si>
  <si>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</si>
  <si>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</si>
  <si>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</si>
  <si>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</si>
  <si>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</si>
  <si>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</si>
  <si>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</si>
  <si>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</si>
  <si>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</si>
  <si>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</si>
  <si>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</si>
  <si>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</si>
  <si>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</si>
  <si>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</si>
  <si>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</si>
  <si>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</si>
  <si>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</si>
  <si>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</si>
  <si>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</si>
  <si>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</si>
  <si>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</si>
  <si>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</si>
  <si>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</si>
  <si>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</si>
  <si>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</si>
  <si>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</si>
  <si>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</si>
  <si>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</si>
  <si>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</si>
  <si>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</si>
  <si>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</si>
  <si>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</si>
  <si>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</si>
  <si>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</si>
  <si>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</si>
  <si>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</si>
  <si>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</si>
  <si>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</si>
  <si>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</si>
  <si>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</si>
  <si>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</si>
  <si>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</si>
  <si>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</si>
  <si>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</si>
  <si>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</si>
  <si>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</si>
  <si>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</si>
  <si>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</si>
  <si>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</si>
  <si>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</si>
  <si>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</si>
  <si>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</si>
  <si>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</si>
  <si>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</si>
  <si>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</si>
  <si>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</si>
  <si>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</si>
  <si>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</si>
  <si>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</si>
  <si>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</si>
  <si>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</si>
  <si>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</si>
  <si>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</si>
  <si>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</si>
  <si>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</si>
  <si>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</si>
  <si>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</si>
  <si>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</si>
  <si>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</si>
  <si>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</si>
  <si>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</si>
  <si>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</si>
  <si>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</si>
  <si>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</si>
  <si>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</si>
  <si>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</si>
  <si>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</si>
  <si>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</si>
  <si>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</si>
  <si>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</si>
  <si>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</si>
  <si>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</si>
  <si>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</si>
  <si>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</si>
  <si>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</si>
  <si>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</si>
  <si>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</si>
  <si>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</si>
  <si>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</si>
  <si>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</si>
  <si>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</si>
  <si>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</si>
  <si>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</si>
  <si>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</si>
  <si>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</si>
  <si>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</si>
  <si>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</si>
  <si>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</si>
  <si>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</si>
  <si>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</si>
  <si>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</si>
  <si>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</si>
  <si>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</si>
  <si>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</si>
  <si>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</si>
  <si>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</si>
  <si>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</si>
  <si>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</si>
  <si>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</si>
  <si>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</si>
  <si>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</si>
  <si>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</si>
  <si>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</si>
  <si>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</si>
  <si>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</si>
  <si>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</si>
  <si>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</si>
  <si>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</si>
  <si>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</si>
  <si>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</si>
  <si>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</si>
  <si>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</si>
  <si>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</si>
  <si>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</si>
  <si>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</si>
  <si>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</si>
  <si>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</si>
  <si>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</si>
  <si>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</si>
  <si>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</si>
  <si>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</si>
  <si>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</si>
  <si>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</si>
  <si>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</si>
  <si>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</si>
  <si>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</si>
  <si>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</si>
  <si>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</si>
  <si>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</si>
  <si>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</si>
  <si>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</si>
  <si>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</si>
  <si>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</si>
  <si>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</si>
  <si>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</si>
  <si>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</si>
  <si>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</si>
  <si>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</si>
  <si>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</si>
  <si>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</si>
  <si>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</si>
  <si>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</si>
  <si>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</si>
  <si>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</si>
  <si>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</si>
  <si>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</si>
  <si>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</si>
  <si>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</si>
  <si>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</si>
  <si>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</si>
  <si>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</si>
  <si>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</si>
  <si>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</si>
  <si>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</si>
  <si>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</si>
  <si>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</si>
  <si>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</si>
  <si>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</si>
  <si>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</si>
  <si>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</si>
  <si>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</si>
  <si>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</si>
  <si>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</si>
  <si>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</si>
  <si>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</si>
  <si>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</si>
  <si>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</si>
  <si>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</si>
  <si>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</si>
  <si>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</si>
  <si>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</si>
  <si>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</si>
  <si>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</si>
  <si>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</si>
  <si>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</si>
  <si>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</si>
  <si>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</si>
  <si>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</si>
  <si>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</si>
  <si>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</si>
  <si>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</si>
  <si>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</si>
  <si>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</si>
  <si>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</si>
  <si>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</si>
  <si>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</si>
  <si>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</si>
  <si>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</si>
  <si>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</si>
  <si>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</si>
  <si>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</si>
  <si>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</si>
  <si>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</si>
  <si>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</si>
  <si>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</si>
  <si>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</si>
  <si>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</si>
  <si>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</si>
  <si>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</si>
  <si>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</si>
  <si>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</si>
  <si>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</si>
  <si>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</si>
  <si>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</si>
  <si>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</si>
  <si>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</si>
  <si>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</si>
  <si>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</si>
  <si>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</si>
  <si>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</si>
  <si>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</si>
  <si>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</si>
  <si>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</si>
  <si>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</si>
  <si>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</si>
  <si>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</si>
  <si>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</si>
  <si>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</si>
  <si>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</si>
  <si>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</si>
  <si>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</si>
  <si>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"1" июля 2018 г.</t>
  </si>
  <si>
    <t>на 1 июля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</si>
</sst>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105" workbookViewId="0">
      <pane xSplit="4" topLeftCell="F1" activePane="topRight" state="frozen"/>
      <selection pane="topRight" activeCell="U210" sqref="U210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631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43282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/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1190344.18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1190344.18</v>
      </c>
      <c r="X29" s="107">
        <v>63999</v>
      </c>
      <c r="Y29" s="120">
        <f>AQ29</f>
        <v>534703.87</v>
      </c>
      <c r="Z29" s="120">
        <f>AR29</f>
        <v>29010.799999999999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534703.87</v>
      </c>
      <c r="AR29" s="111">
        <f>AR31+AR33</f>
        <v>29010.799999999999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382949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382949</v>
      </c>
      <c r="X31" s="106">
        <v>47000</v>
      </c>
      <c r="Y31" s="120">
        <f>AQ31</f>
        <v>298159</v>
      </c>
      <c r="Z31" s="120">
        <f>AR31</f>
        <v>23075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298159</v>
      </c>
      <c r="AR31" s="113">
        <v>23075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25000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25000</v>
      </c>
      <c r="X32" s="108" t="s">
        <v>629</v>
      </c>
      <c r="Y32" s="120">
        <f>AQ32</f>
        <v>19200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19200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241246.18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241246.18</v>
      </c>
      <c r="X33" s="108">
        <v>14200</v>
      </c>
      <c r="Y33" s="120">
        <f>AQ33</f>
        <v>99843.59</v>
      </c>
      <c r="Z33" s="120">
        <f>AR33</f>
        <v>5935.8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99843.59</v>
      </c>
      <c r="AR33" s="114">
        <v>5935.8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f>AQ34</f>
        <v>29010.799999999999</v>
      </c>
      <c r="Z34" s="120">
        <f>AR34</f>
        <v>29010.799999999999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29010.799999999999</v>
      </c>
      <c r="AR34" s="115">
        <f>AR29</f>
        <v>29010.799999999999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f>AQ36</f>
        <v>23075</v>
      </c>
      <c r="Z36" s="120">
        <f>AR36</f>
        <v>23075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23075</v>
      </c>
      <c r="AR36" s="117">
        <f>AR31</f>
        <v>23075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f>AQ38</f>
        <v>5935.8</v>
      </c>
      <c r="Z38" s="120">
        <f>AR38</f>
        <v>5935.8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5935.8</v>
      </c>
      <c r="AR38" s="118">
        <f>AR33</f>
        <v>5935.8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f>AQ70</f>
        <v>29010.799999999999</v>
      </c>
      <c r="Z70" s="120">
        <f>AR70</f>
        <v>29010.799999999999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29010.799999999999</v>
      </c>
      <c r="AR70" s="115">
        <f>AR29</f>
        <v>29010.799999999999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f>AQ72</f>
        <v>23075</v>
      </c>
      <c r="Z72" s="120">
        <f>AR72</f>
        <v>23075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23075</v>
      </c>
      <c r="AR72" s="113">
        <f>AR36</f>
        <v>23075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f>AQ74</f>
        <v>5935.8</v>
      </c>
      <c r="Z74" s="120">
        <f>AR74</f>
        <v>5935.8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5935.8</v>
      </c>
      <c r="AR74" s="118">
        <f>AR38</f>
        <v>5935.8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21816.05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21816.05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1913.98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1913.98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2988.7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2988.7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2018-09-24T11:01:55Z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