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<sst xmlns="http://schemas.openxmlformats.org/spreadsheetml/2006/main" count="5151" uniqueCount="632">
  <si>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</si>
  <si>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</si>
  <si>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</si>
  <si>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</si>
  <si>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</si>
  <si>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</si>
  <si>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</si>
  <si>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</si>
  <si>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</si>
  <si>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</si>
  <si>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</si>
  <si>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</si>
  <si>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</si>
  <si>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</si>
  <si>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</si>
  <si>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</si>
  <si>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</si>
  <si>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</si>
  <si>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</si>
  <si>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</si>
  <si>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</si>
  <si>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</si>
  <si>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</si>
  <si>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</si>
  <si>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</si>
  <si>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</si>
  <si>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</si>
  <si>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</si>
  <si>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</si>
  <si>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</si>
  <si>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</si>
  <si>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</si>
  <si>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</si>
  <si>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</si>
  <si>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</si>
  <si>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</si>
  <si>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</si>
  <si>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</si>
  <si>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</si>
  <si>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</si>
  <si>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</si>
  <si>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</si>
  <si>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</si>
  <si>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</si>
  <si>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</si>
  <si>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</si>
  <si>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</si>
  <si>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</si>
  <si>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</si>
  <si>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</si>
  <si>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</si>
  <si>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</si>
  <si>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</si>
  <si>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</si>
  <si>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</si>
  <si>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</si>
  <si>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</si>
  <si>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</si>
  <si>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</si>
  <si>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</si>
  <si>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</si>
  <si>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</si>
  <si>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</si>
  <si>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</si>
  <si>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</si>
  <si>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</si>
  <si>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</si>
  <si>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</si>
  <si>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</si>
  <si>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</si>
  <si>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</si>
  <si>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</si>
  <si>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</si>
  <si>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</si>
  <si>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</si>
  <si>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</si>
  <si>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</si>
  <si>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</si>
  <si>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</si>
  <si>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</si>
  <si>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</si>
  <si>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</si>
  <si>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</si>
  <si>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</si>
  <si>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</si>
  <si>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</si>
  <si>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</si>
  <si>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</si>
  <si>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</si>
  <si>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</si>
  <si>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</si>
  <si>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</si>
  <si>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</si>
  <si>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</si>
  <si>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</si>
  <si>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</si>
  <si>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</si>
  <si>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</si>
  <si>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</si>
  <si>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</si>
  <si>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</si>
  <si>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</si>
  <si>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</si>
  <si>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</si>
  <si>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</si>
  <si>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</si>
  <si>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</si>
  <si>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</si>
  <si>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</si>
  <si>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</si>
  <si>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</si>
  <si>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</si>
  <si>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</si>
  <si>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</si>
  <si>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</si>
  <si>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</si>
  <si>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</si>
  <si>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</si>
  <si>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</si>
  <si>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</si>
  <si>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</si>
  <si>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</si>
  <si>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</si>
  <si>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</si>
  <si>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</si>
  <si>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</si>
  <si>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</si>
  <si>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</si>
  <si>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</si>
  <si>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</si>
  <si>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</si>
  <si>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</si>
  <si>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</si>
  <si>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</si>
  <si>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</si>
  <si>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</si>
  <si>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</si>
  <si>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</si>
  <si>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</si>
  <si>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</si>
  <si>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</si>
  <si>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</si>
  <si>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</si>
  <si>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</si>
  <si>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</si>
  <si>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</si>
  <si>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</si>
  <si>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</si>
  <si>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</si>
  <si>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</si>
  <si>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</si>
  <si>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</si>
  <si>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</si>
  <si>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</si>
  <si>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</si>
  <si>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</si>
  <si>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</si>
  <si>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</si>
  <si>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</si>
  <si>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</si>
  <si>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</si>
  <si>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</si>
  <si>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</si>
  <si>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</si>
  <si>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</si>
  <si>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</si>
  <si>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</si>
  <si>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</si>
  <si>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</si>
  <si>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</si>
  <si>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</si>
  <si>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</si>
  <si>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</si>
  <si>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</si>
  <si>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</si>
  <si>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</si>
  <si>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</si>
  <si>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</si>
  <si>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</si>
  <si>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</si>
  <si>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</si>
  <si>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</si>
  <si>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</si>
  <si>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</si>
  <si>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</si>
  <si>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</si>
  <si>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</si>
  <si>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</si>
  <si>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</si>
  <si>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</si>
  <si>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</si>
  <si>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</si>
  <si>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</si>
  <si>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</si>
  <si>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</si>
  <si>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</si>
  <si>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</si>
  <si>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</si>
  <si>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</si>
  <si>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</si>
  <si>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</si>
  <si>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</si>
  <si>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</si>
  <si>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</si>
  <si>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</si>
  <si>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</si>
  <si>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</si>
  <si>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</si>
  <si>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</si>
  <si>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</si>
  <si>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</si>
  <si>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</si>
  <si>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</si>
  <si>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</si>
  <si>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</si>
  <si>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</si>
  <si>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</si>
  <si>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</si>
  <si>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</si>
  <si>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</si>
  <si>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</si>
  <si>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</si>
  <si>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</si>
  <si>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</si>
  <si>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</si>
  <si>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</si>
  <si>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</si>
  <si>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</si>
  <si>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</si>
  <si>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</si>
  <si>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</si>
  <si>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</si>
  <si>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</si>
  <si>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</si>
  <si>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</si>
  <si>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</si>
  <si>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</si>
  <si>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</si>
  <si>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</si>
  <si>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</si>
  <si>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</si>
  <si>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</si>
  <si>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</si>
  <si>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</si>
  <si>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</si>
  <si>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</si>
  <si>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</si>
  <si>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</si>
  <si>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</si>
  <si>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</si>
  <si>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</si>
  <si>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</si>
  <si>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</si>
  <si>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</si>
  <si>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</si>
  <si>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</si>
  <si>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</si>
  <si>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</si>
  <si>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</si>
  <si>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</si>
  <si>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</si>
  <si>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</si>
  <si>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</si>
  <si>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</si>
  <si>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</si>
  <si>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</si>
  <si>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</si>
  <si>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</si>
  <si>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</si>
  <si>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</si>
  <si>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</si>
  <si>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</si>
  <si>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</si>
  <si>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</si>
  <si>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</si>
  <si>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</si>
  <si>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</si>
  <si>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</si>
  <si>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</si>
  <si>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</si>
  <si>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</si>
  <si>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</si>
  <si>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</si>
  <si>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</si>
  <si>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</si>
  <si>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</si>
  <si>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</si>
  <si>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</si>
  <si>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</si>
  <si>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</si>
  <si>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</si>
  <si>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</si>
  <si>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</si>
  <si>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</si>
  <si>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</si>
  <si>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</si>
  <si>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</si>
  <si>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</si>
  <si>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</si>
  <si>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</si>
  <si>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</si>
  <si>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</si>
  <si>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</si>
  <si>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</si>
  <si>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</si>
  <si>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</si>
  <si>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</si>
  <si>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</si>
  <si>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</si>
  <si>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</si>
  <si>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</si>
  <si>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</si>
  <si>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</si>
  <si>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</si>
  <si>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</si>
  <si>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</si>
  <si>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</si>
  <si>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</si>
  <si>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</si>
  <si>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</si>
  <si>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</si>
  <si>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</si>
  <si>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</si>
  <si>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</si>
  <si>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</si>
  <si>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</si>
  <si>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</si>
  <si>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</si>
  <si>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</si>
  <si>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</si>
  <si>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</si>
  <si>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</si>
  <si>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</si>
  <si>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</si>
  <si>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</si>
  <si>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</si>
  <si>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</si>
  <si>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</si>
  <si>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</si>
  <si>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</si>
  <si>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</si>
  <si>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</si>
  <si>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</si>
  <si>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</si>
  <si>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</si>
  <si>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</si>
  <si>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</si>
  <si>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</si>
  <si>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</si>
  <si>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</si>
  <si>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</si>
  <si>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</si>
  <si>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</si>
  <si>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</si>
  <si>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</si>
  <si>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</si>
  <si>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</si>
  <si>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</si>
  <si>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</si>
  <si>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</si>
  <si>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</si>
  <si>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</si>
  <si>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</si>
  <si>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</si>
  <si>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</si>
  <si>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</si>
  <si>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</si>
  <si>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</si>
  <si>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</si>
  <si>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</si>
  <si>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</si>
  <si>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</si>
  <si>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</si>
  <si>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</si>
  <si>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</si>
  <si>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</si>
  <si>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</si>
  <si>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</si>
  <si>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</si>
  <si>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</si>
  <si>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</si>
  <si>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</si>
  <si>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</si>
  <si>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</si>
  <si>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</si>
  <si>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</si>
  <si>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</si>
  <si>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</si>
  <si>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</si>
  <si>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</si>
  <si>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</si>
  <si>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</si>
  <si>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</si>
  <si>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</si>
  <si>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</si>
  <si>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</si>
  <si>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</si>
  <si>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</si>
  <si>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</si>
  <si>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</si>
  <si>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</si>
  <si>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</si>
  <si>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</si>
  <si>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</si>
  <si>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</si>
  <si>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</si>
  <si>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</si>
  <si>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</si>
  <si>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</si>
  <si>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</si>
  <si>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</si>
  <si>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</si>
  <si>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</si>
  <si>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</si>
  <si>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</si>
  <si>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</si>
  <si>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</si>
  <si>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</si>
  <si>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</si>
  <si>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</si>
  <si>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</si>
  <si>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</si>
  <si>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</si>
  <si>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</si>
  <si>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</si>
  <si>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</si>
  <si>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</si>
  <si>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</si>
  <si>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</si>
  <si>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</si>
  <si>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</si>
  <si>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</si>
  <si>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</si>
  <si>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</si>
  <si>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</si>
  <si>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</si>
  <si>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</si>
  <si>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</si>
  <si>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</si>
  <si>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</si>
  <si>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</si>
  <si>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</si>
  <si>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</si>
  <si>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</si>
  <si>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</si>
  <si>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</si>
  <si>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</si>
  <si>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</si>
  <si>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</si>
  <si>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</si>
  <si>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</si>
  <si>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</si>
  <si>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</si>
  <si>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</si>
  <si>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</si>
  <si>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</si>
  <si>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</si>
  <si>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</si>
  <si>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</si>
  <si>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</si>
  <si>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</si>
  <si>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</si>
  <si>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</si>
  <si>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</si>
  <si>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</si>
  <si>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</si>
  <si>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</si>
  <si>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</si>
  <si>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</si>
  <si>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</si>
  <si>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</si>
  <si>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</si>
  <si>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</si>
  <si>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</si>
  <si>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</si>
  <si>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</si>
  <si>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</si>
  <si>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</si>
  <si>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</si>
  <si>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</si>
  <si>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</si>
  <si>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</si>
  <si>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</si>
  <si>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</si>
  <si>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</si>
  <si>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</si>
  <si>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</si>
  <si>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</si>
  <si>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</si>
  <si>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</si>
  <si>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</si>
  <si>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</si>
  <si>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</si>
  <si>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</si>
  <si>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</si>
  <si>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</si>
  <si>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</si>
  <si>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</si>
  <si>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</si>
  <si>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</si>
  <si>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</si>
  <si>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</si>
  <si>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</si>
  <si>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</si>
  <si>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</si>
  <si>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</si>
  <si>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</si>
  <si>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</si>
  <si>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</si>
  <si>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</si>
  <si>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</si>
  <si>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</si>
  <si>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</si>
  <si>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</si>
  <si>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</si>
  <si>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</si>
  <si>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</si>
  <si>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</si>
  <si>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</si>
  <si>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</si>
  <si>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</si>
  <si>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</si>
  <si>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</si>
  <si>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</si>
  <si>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</si>
  <si>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</si>
  <si>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</si>
  <si>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</si>
  <si>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</si>
  <si>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</si>
  <si>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</si>
  <si>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</si>
  <si>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</si>
  <si>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</si>
  <si>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</si>
  <si>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</si>
  <si>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</si>
  <si>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</si>
  <si>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</si>
  <si>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</si>
  <si>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</si>
  <si>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</si>
  <si>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</si>
  <si>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</si>
  <si>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</si>
  <si>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</si>
  <si>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</si>
  <si>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</si>
  <si>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</si>
  <si>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</si>
  <si>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</si>
  <si>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</si>
  <si>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</si>
  <si>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</si>
  <si>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</si>
  <si>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</si>
  <si>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</si>
  <si>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</si>
  <si>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</si>
  <si>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</si>
  <si>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</si>
  <si>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</si>
  <si>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</si>
  <si>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</si>
  <si>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</si>
  <si>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</si>
  <si>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</si>
  <si>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</si>
  <si>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</si>
  <si>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</si>
  <si>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</si>
  <si>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</si>
  <si>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</si>
  <si>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</si>
  <si>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</si>
  <si>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</si>
  <si>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</si>
  <si>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</si>
  <si>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</si>
  <si>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</si>
  <si>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</si>
  <si>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</si>
  <si>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</si>
  <si>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</si>
  <si>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</si>
  <si>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</si>
  <si>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</si>
  <si>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</si>
  <si>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</si>
  <si>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</si>
  <si>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</si>
  <si>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</si>
  <si>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</si>
  <si>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</si>
  <si>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</si>
  <si>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</si>
  <si>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</si>
  <si>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</si>
  <si>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</si>
  <si>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</si>
  <si>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</si>
  <si>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</si>
  <si>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</si>
  <si>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</si>
  <si>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</si>
  <si>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</si>
  <si>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</si>
  <si>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</si>
  <si>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</si>
  <si>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</si>
  <si>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</si>
  <si>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</si>
  <si>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</si>
  <si>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</si>
  <si>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</si>
  <si>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</si>
  <si>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</si>
  <si>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</si>
  <si>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</si>
  <si>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</si>
  <si>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</si>
  <si>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</si>
  <si>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</si>
  <si>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</si>
  <si>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</si>
  <si>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</si>
  <si>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</si>
  <si>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</si>
  <si>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</si>
  <si>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</si>
  <si>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марта 2020 г.</t>
  </si>
  <si>
    <t>"1" марта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</si>
</sst>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32" workbookViewId="0">
      <pane xSplit="4" topLeftCell="S1" activePane="topRight" state="frozen"/>
      <selection pane="topRight" activeCell="W32" sqref="W32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630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43891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1735761</v>
      </c>
      <c r="F29" s="120">
        <f t="shared" ref="F29:F92" si="0">X29</f>
        <v>80879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1735761</v>
      </c>
      <c r="X29" s="107">
        <v>80879</v>
      </c>
      <c r="Y29" s="120">
        <f>AQ29</f>
        <v>187777.78</v>
      </c>
      <c r="Z29" s="120">
        <f>AR29</f>
        <v>8353.76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187777.78</v>
      </c>
      <c r="AR29" s="111">
        <f>AR31+AR33</f>
        <v>8353.76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1043939</v>
      </c>
      <c r="F31" s="120">
        <f t="shared" si="0"/>
        <v>62119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1043939</v>
      </c>
      <c r="X31" s="106">
        <v>62119</v>
      </c>
      <c r="Y31" s="120">
        <f>AQ31</f>
        <v>117684</v>
      </c>
      <c r="Z31" s="120">
        <f>AR31</f>
        <v>6880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117684</v>
      </c>
      <c r="AR31" s="113">
        <v>6880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313822</v>
      </c>
      <c r="F33" s="120">
        <f t="shared" si="0"/>
        <v>18760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313822</v>
      </c>
      <c r="X33" s="108">
        <v>18760</v>
      </c>
      <c r="Y33" s="120">
        <f>AQ33</f>
        <v>25272.58</v>
      </c>
      <c r="Z33" s="120">
        <f>AR33</f>
        <v>1473.76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25272.58</v>
      </c>
      <c r="AR33" s="114">
        <v>1473.76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80879</v>
      </c>
      <c r="F34" s="120">
        <f t="shared" si="0"/>
        <v>80879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80879</v>
      </c>
      <c r="X34" s="107">
        <v>80879</v>
      </c>
      <c r="Y34" s="120">
        <f>AQ34</f>
        <v>8353.76</v>
      </c>
      <c r="Z34" s="120">
        <f>AR34</f>
        <v>8353.76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8353.76</v>
      </c>
      <c r="AR34" s="115">
        <f>AQ34</f>
        <v>8353.76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62119</v>
      </c>
      <c r="F36" s="120">
        <f t="shared" si="0"/>
        <v>62119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62119</v>
      </c>
      <c r="X36" s="106">
        <v>62119</v>
      </c>
      <c r="Y36" s="120">
        <f>AQ36</f>
        <v>6880</v>
      </c>
      <c r="Z36" s="120">
        <f>AR36</f>
        <v>6880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6880</v>
      </c>
      <c r="AR36" s="117">
        <f>AR31</f>
        <v>6880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18760</v>
      </c>
      <c r="F38" s="120">
        <f t="shared" si="0"/>
        <v>18760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18760</v>
      </c>
      <c r="X38" s="108">
        <v>18760</v>
      </c>
      <c r="Y38" s="120">
        <f>AQ38</f>
        <v>1473.76</v>
      </c>
      <c r="Z38" s="120">
        <f>AR38</f>
        <v>1473.76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1473.76</v>
      </c>
      <c r="AR38" s="118">
        <f>AR33</f>
        <v>1473.76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80879</v>
      </c>
      <c r="F70" s="120">
        <f t="shared" si="0"/>
        <v>80879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80879</v>
      </c>
      <c r="X70" s="107">
        <v>80879</v>
      </c>
      <c r="Y70" s="120">
        <f>AQ70</f>
        <v>8353.76</v>
      </c>
      <c r="Z70" s="120">
        <f>AR70</f>
        <v>8353.76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8353.76</v>
      </c>
      <c r="AR70" s="115">
        <f>AR34</f>
        <v>8353.76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62119</v>
      </c>
      <c r="F72" s="120">
        <f t="shared" si="0"/>
        <v>62119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62119</v>
      </c>
      <c r="X72" s="106">
        <v>62119</v>
      </c>
      <c r="Y72" s="120">
        <f>AQ72</f>
        <v>6880</v>
      </c>
      <c r="Z72" s="120">
        <f>AR72</f>
        <v>6880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6880</v>
      </c>
      <c r="AR72" s="113">
        <f>AR36</f>
        <v>6880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18760</v>
      </c>
      <c r="F74" s="120">
        <f t="shared" si="0"/>
        <v>18760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18760</v>
      </c>
      <c r="X74" s="108">
        <v>18760</v>
      </c>
      <c r="Y74" s="120">
        <f>AQ74</f>
        <v>1473.76</v>
      </c>
      <c r="Z74" s="120">
        <f>AR74</f>
        <v>1473.76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1473.76</v>
      </c>
      <c r="AR74" s="118">
        <f>AR38</f>
        <v>1473.76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0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0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3108634.53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3108634.53</v>
      </c>
      <c r="AR315" s="116">
        <v>0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11865.99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11865.99</v>
      </c>
      <c r="AR317" s="116">
        <v>11865.99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2020-03-03T14:06:06Z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