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5" i="2" l="1"/>
  <c r="AR317" i="2"/>
  <c r="X70" i="2" l="1"/>
  <c r="W70" i="2"/>
  <c r="X74" i="2"/>
  <c r="W74" i="2"/>
  <c r="X72" i="2"/>
  <c r="W72" i="2"/>
  <c r="X34" i="2"/>
  <c r="W34" i="2"/>
  <c r="X38" i="2"/>
  <c r="W38" i="2"/>
  <c r="X36" i="2"/>
  <c r="W36" i="2"/>
  <c r="X29" i="2"/>
  <c r="AR74" i="2" l="1"/>
  <c r="AR38" i="2"/>
  <c r="AR29" i="2" l="1"/>
  <c r="Y29" i="2" l="1"/>
  <c r="Z33" i="2" l="1"/>
  <c r="Y33" i="2"/>
  <c r="Y32" i="2"/>
  <c r="Z317" i="2" l="1"/>
  <c r="Y315" i="2"/>
  <c r="Y109" i="2"/>
  <c r="Z31" i="2"/>
  <c r="Y31" i="2"/>
  <c r="AR36" i="2" l="1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Z74" i="2" l="1"/>
  <c r="Z38" i="2"/>
  <c r="AR72" i="2"/>
  <c r="Z72" i="2" s="1"/>
  <c r="Z36" i="2"/>
  <c r="Y74" i="2" l="1"/>
  <c r="Y38" i="2"/>
  <c r="Y72" i="2"/>
  <c r="Y36" i="2"/>
  <c r="Y34" i="2"/>
  <c r="AR34" i="2"/>
  <c r="Z34" i="2" s="1"/>
  <c r="Z29" i="2"/>
  <c r="AQ70" i="2"/>
  <c r="Y70" i="2" s="1"/>
  <c r="AR70" i="2" l="1"/>
  <c r="Z70" i="2" s="1"/>
</calcChain>
</file>

<file path=xl/sharedStrings.xml><?xml version="1.0" encoding="utf-8"?>
<sst xmlns="http://schemas.openxmlformats.org/spreadsheetml/2006/main" count="5152" uniqueCount="633">
  <si>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</si>
  <si>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</si>
  <si>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</si>
  <si>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</si>
  <si>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</si>
  <si>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</si>
  <si>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</si>
  <si>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</si>
  <si>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</si>
  <si>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</si>
  <si>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</si>
  <si>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</si>
  <si>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</si>
  <si>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</si>
  <si>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</si>
  <si>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</si>
  <si>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</si>
  <si>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</si>
  <si>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</si>
  <si>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</si>
  <si>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</si>
  <si>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</si>
  <si>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</si>
  <si>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</si>
  <si>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</si>
  <si>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</si>
  <si>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</si>
  <si>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</si>
  <si>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</si>
  <si>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</si>
  <si>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</si>
  <si>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</si>
  <si>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</si>
  <si>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</si>
  <si>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</si>
  <si>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</si>
  <si>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</si>
  <si>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</si>
  <si>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</si>
  <si>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</si>
  <si>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</si>
  <si>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</si>
  <si>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</si>
  <si>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</si>
  <si>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</si>
  <si>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</si>
  <si>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</si>
  <si>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</si>
  <si>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</si>
  <si>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</si>
  <si>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</si>
  <si>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</si>
  <si>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</si>
  <si>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</si>
  <si>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</si>
  <si>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</si>
  <si>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</si>
  <si>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</si>
  <si>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</si>
  <si>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</si>
  <si>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</si>
  <si>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</si>
  <si>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</si>
  <si>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</si>
  <si>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</si>
  <si>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</si>
  <si>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</si>
  <si>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</si>
  <si>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</si>
  <si>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</si>
  <si>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</si>
  <si>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</si>
  <si>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</si>
  <si>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</si>
  <si>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</si>
  <si>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</si>
  <si>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</si>
  <si>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</si>
  <si>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</si>
  <si>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</si>
  <si>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</si>
  <si>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</si>
  <si>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</si>
  <si>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</si>
  <si>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</si>
  <si>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</si>
  <si>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</si>
  <si>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</si>
  <si>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</si>
  <si>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</si>
  <si>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</si>
  <si>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</si>
  <si>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</si>
  <si>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</si>
  <si>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</si>
  <si>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</si>
  <si>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</si>
  <si>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</si>
  <si>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</si>
  <si>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</si>
  <si>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</si>
  <si>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</si>
  <si>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</si>
  <si>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</si>
  <si>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</si>
  <si>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</si>
  <si>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</si>
  <si>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</si>
  <si>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</si>
  <si>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</si>
  <si>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</si>
  <si>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</si>
  <si>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</si>
  <si>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</si>
  <si>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</si>
  <si>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</si>
  <si>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</si>
  <si>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</si>
  <si>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</si>
  <si>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</si>
  <si>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</si>
  <si>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</si>
  <si>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</si>
  <si>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</si>
  <si>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</si>
  <si>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</si>
  <si>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</si>
  <si>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</si>
  <si>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</si>
  <si>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</si>
  <si>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</si>
  <si>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</si>
  <si>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</si>
  <si>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</si>
  <si>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</si>
  <si>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</si>
  <si>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</si>
  <si>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</si>
  <si>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</si>
  <si>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</si>
  <si>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</si>
  <si>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</si>
  <si>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</si>
  <si>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</si>
  <si>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</si>
  <si>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</si>
  <si>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</si>
  <si>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</si>
  <si>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</si>
  <si>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</si>
  <si>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</si>
  <si>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</si>
  <si>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</si>
  <si>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</si>
  <si>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</si>
  <si>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</si>
  <si>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</si>
  <si>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</si>
  <si>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</si>
  <si>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</si>
  <si>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</si>
  <si>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</si>
  <si>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</si>
  <si>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</si>
  <si>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</si>
  <si>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</si>
  <si>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</si>
  <si>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</si>
  <si>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</si>
  <si>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</si>
  <si>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</si>
  <si>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</si>
  <si>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</si>
  <si>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</si>
  <si>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</si>
  <si>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</si>
  <si>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</si>
  <si>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</si>
  <si>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</si>
  <si>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</si>
  <si>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</si>
  <si>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</si>
  <si>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</si>
  <si>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</si>
  <si>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</si>
  <si>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</si>
  <si>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</si>
  <si>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</si>
  <si>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</si>
  <si>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</si>
  <si>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</si>
  <si>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</si>
  <si>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</si>
  <si>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</si>
  <si>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</si>
  <si>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</si>
  <si>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</si>
  <si>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</si>
  <si>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</si>
  <si>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</si>
  <si>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</si>
  <si>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</si>
  <si>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</si>
  <si>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</si>
  <si>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</si>
  <si>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</si>
  <si>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</si>
  <si>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</si>
  <si>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</si>
  <si>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</si>
  <si>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</si>
  <si>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</si>
  <si>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</si>
  <si>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</si>
  <si>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</si>
  <si>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</si>
  <si>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</si>
  <si>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</si>
  <si>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</si>
  <si>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</si>
  <si>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</si>
  <si>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</si>
  <si>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</si>
  <si>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</si>
  <si>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</si>
  <si>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</si>
  <si>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</si>
  <si>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</si>
  <si>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</si>
  <si>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</si>
  <si>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</si>
  <si>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</si>
  <si>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</si>
  <si>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</si>
  <si>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</si>
  <si>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</si>
  <si>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</si>
  <si>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</si>
  <si>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</si>
  <si>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</si>
  <si>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</si>
  <si>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</si>
  <si>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</si>
  <si>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</si>
  <si>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</si>
  <si>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</si>
  <si>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</si>
  <si>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</si>
  <si>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</si>
  <si>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</si>
  <si>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</si>
  <si>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</si>
  <si>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</si>
  <si>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</si>
  <si>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</si>
  <si>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</si>
  <si>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</si>
  <si>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</si>
  <si>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</si>
  <si>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</si>
  <si>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</si>
  <si>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</si>
  <si>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</si>
  <si>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</si>
  <si>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</si>
  <si>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</si>
  <si>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</si>
  <si>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</si>
  <si>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</si>
  <si>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</si>
  <si>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</si>
  <si>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</si>
  <si>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</si>
  <si>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</si>
  <si>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</si>
  <si>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</si>
  <si>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</si>
  <si>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</si>
  <si>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</si>
  <si>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</si>
  <si>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</si>
  <si>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</si>
  <si>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</si>
  <si>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</si>
  <si>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</si>
  <si>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</si>
  <si>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</si>
  <si>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</si>
  <si>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</si>
  <si>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</si>
  <si>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</si>
  <si>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</si>
  <si>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</si>
  <si>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</si>
  <si>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</si>
  <si>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</si>
  <si>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</si>
  <si>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</si>
  <si>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</si>
  <si>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</si>
  <si>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</si>
  <si>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</si>
  <si>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</si>
  <si>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</si>
  <si>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</si>
  <si>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</si>
  <si>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</si>
  <si>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</si>
  <si>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</si>
  <si>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</si>
  <si>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</si>
  <si>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</si>
  <si>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</si>
  <si>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</si>
  <si>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</si>
  <si>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</si>
  <si>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</si>
  <si>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</si>
  <si>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</si>
  <si>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</si>
  <si>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</si>
  <si>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</si>
  <si>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</si>
  <si>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</si>
  <si>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</si>
  <si>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</si>
  <si>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</si>
  <si>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</si>
  <si>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</si>
  <si>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</si>
  <si>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</si>
  <si>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</si>
  <si>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</si>
  <si>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</si>
  <si>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</si>
  <si>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</si>
  <si>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</si>
  <si>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</si>
  <si>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</si>
  <si>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</si>
  <si>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</si>
  <si>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</si>
  <si>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</si>
  <si>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</si>
  <si>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</si>
  <si>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</si>
  <si>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</si>
  <si>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</si>
  <si>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</si>
  <si>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</si>
  <si>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</si>
  <si>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</si>
  <si>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</si>
  <si>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</si>
  <si>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</si>
  <si>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</si>
  <si>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</si>
  <si>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</si>
  <si>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</si>
  <si>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</si>
  <si>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</si>
  <si>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</si>
  <si>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</si>
  <si>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</si>
  <si>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</si>
  <si>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</si>
  <si>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</si>
  <si>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</si>
  <si>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</si>
  <si>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</si>
  <si>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</si>
  <si>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</si>
  <si>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</si>
  <si>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</si>
  <si>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</si>
  <si>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</si>
  <si>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</si>
  <si>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</si>
  <si>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</si>
  <si>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</si>
  <si>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</si>
  <si>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</si>
  <si>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</si>
  <si>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</si>
  <si>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</si>
  <si>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</si>
  <si>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</si>
  <si>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</si>
  <si>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</si>
  <si>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</si>
  <si>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</si>
  <si>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</si>
  <si>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</si>
  <si>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</si>
  <si>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</si>
  <si>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</si>
  <si>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</si>
  <si>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</si>
  <si>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</si>
  <si>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</si>
  <si>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</si>
  <si>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</si>
  <si>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</si>
  <si>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</si>
  <si>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</si>
  <si>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</si>
  <si>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</si>
  <si>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</si>
  <si>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</si>
  <si>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</si>
  <si>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</si>
  <si>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</si>
  <si>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</si>
  <si>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</si>
  <si>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</si>
  <si>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</si>
  <si>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</si>
  <si>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</si>
  <si>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</si>
  <si>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</si>
  <si>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</si>
  <si>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</si>
  <si>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</si>
  <si>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</si>
  <si>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</si>
  <si>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</si>
  <si>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</si>
  <si>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</si>
  <si>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</si>
  <si>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</si>
  <si>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</si>
  <si>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</si>
  <si>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</si>
  <si>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</si>
  <si>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</si>
  <si>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</si>
  <si>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</si>
  <si>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</si>
  <si>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</si>
  <si>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</si>
  <si>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</si>
  <si>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</si>
  <si>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</si>
  <si>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</si>
  <si>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</si>
  <si>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</si>
  <si>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</si>
  <si>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</si>
  <si>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</si>
  <si>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</si>
  <si>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</si>
  <si>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</si>
  <si>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</si>
  <si>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</si>
  <si>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</si>
  <si>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</si>
  <si>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</si>
  <si>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</si>
  <si>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</si>
  <si>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</si>
  <si>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</si>
  <si>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</si>
  <si>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</si>
  <si>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</si>
  <si>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</si>
  <si>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</si>
  <si>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</si>
  <si>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</si>
  <si>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</si>
  <si>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</si>
  <si>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</si>
  <si>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</si>
  <si>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</si>
  <si>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</si>
  <si>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</si>
  <si>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</si>
  <si>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</si>
  <si>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</si>
  <si>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</si>
  <si>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</si>
  <si>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</si>
  <si>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</si>
  <si>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</si>
  <si>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</si>
  <si>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</si>
  <si>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</si>
  <si>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</si>
  <si>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</si>
  <si>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</si>
  <si>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</si>
  <si>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</si>
  <si>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</si>
  <si>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</si>
  <si>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</si>
  <si>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</si>
  <si>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</si>
  <si>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</si>
  <si>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</si>
  <si>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</si>
  <si>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</si>
  <si>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</si>
  <si>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</si>
  <si>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</si>
  <si>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</si>
  <si>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</si>
  <si>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</si>
  <si>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</si>
  <si>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</si>
  <si>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</si>
  <si>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</si>
  <si>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</si>
  <si>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</si>
  <si>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</si>
  <si>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</si>
  <si>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</si>
  <si>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</si>
  <si>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</si>
  <si>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</si>
  <si>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</si>
  <si>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</si>
  <si>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</si>
  <si>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</si>
  <si>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</si>
  <si>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</si>
  <si>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</si>
  <si>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</si>
  <si>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</si>
  <si>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</si>
  <si>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</si>
  <si>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</si>
  <si>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</si>
  <si>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</si>
  <si>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</si>
  <si>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</si>
  <si>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</si>
  <si>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</si>
  <si>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</si>
  <si>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</si>
  <si>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</si>
  <si>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</si>
  <si>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</si>
  <si>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</si>
  <si>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</si>
  <si>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</si>
  <si>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</si>
  <si>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</si>
  <si>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</si>
  <si>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</si>
  <si>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</si>
  <si>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</si>
  <si>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</si>
  <si>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</si>
  <si>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</si>
  <si>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</si>
  <si>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</si>
  <si>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</si>
  <si>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</si>
  <si>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</si>
  <si>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</si>
  <si>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</si>
  <si>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</si>
  <si>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</si>
  <si>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</si>
  <si>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</si>
  <si>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</si>
  <si>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</si>
  <si>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</si>
  <si>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</si>
  <si>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</si>
  <si>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</si>
  <si>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</si>
  <si>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</si>
  <si>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</si>
  <si>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</si>
  <si>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</si>
  <si>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</si>
  <si>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</si>
  <si>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</si>
  <si>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</si>
  <si>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</si>
  <si>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</si>
  <si>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</si>
  <si>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</si>
  <si>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</si>
  <si>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</si>
  <si>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</si>
  <si>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</si>
  <si>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</si>
  <si>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</si>
  <si>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</si>
  <si>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</si>
  <si>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</si>
  <si>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</si>
  <si>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</si>
  <si>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</si>
  <si>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</si>
  <si>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</si>
  <si>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</si>
  <si>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</si>
  <si>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</si>
  <si>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</si>
  <si>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</si>
  <si>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</si>
  <si>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</si>
  <si>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</si>
  <si>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</si>
  <si>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</si>
  <si>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</si>
  <si>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</si>
  <si>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</si>
  <si>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</si>
  <si>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</si>
  <si>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</si>
  <si>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</si>
  <si>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</si>
  <si>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</si>
  <si>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</si>
  <si>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</si>
  <si>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</si>
  <si>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</si>
  <si>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</si>
  <si>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</si>
  <si>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</si>
  <si>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</si>
  <si>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</si>
  <si>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</si>
  <si>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</si>
  <si>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</si>
  <si>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</si>
  <si>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</si>
  <si>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декабря 2020 г.</t>
  </si>
  <si>
    <t>01.12.2020</t>
  </si>
  <si>
    <t>"1" декабря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</si>
</sst>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74" workbookViewId="0">
      <pane xSplit="4" topLeftCell="S1" activePane="topRight" state="frozen"/>
      <selection pane="topRight" activeCell="A427" sqref="A427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2.14062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630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 t="s">
        <v>631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629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1743767</v>
      </c>
      <c r="F29" s="120">
        <f t="shared" ref="F29:F92" si="0">X29</f>
        <v>88885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1743767</v>
      </c>
      <c r="X29" s="107">
        <f>X31+X33</f>
        <v>88885</v>
      </c>
      <c r="Y29" s="120">
        <f>AQ29</f>
        <v>1412497.49</v>
      </c>
      <c r="Z29" s="120">
        <f>AR29</f>
        <v>69883.009999999995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1412497.49</v>
      </c>
      <c r="AR29" s="111">
        <f>AR31+AR33</f>
        <v>69883.009999999995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1051652</v>
      </c>
      <c r="F31" s="120">
        <f t="shared" si="0"/>
        <v>69832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1051652</v>
      </c>
      <c r="X31" s="106">
        <v>69832</v>
      </c>
      <c r="Y31" s="120">
        <f>AQ31</f>
        <v>913851</v>
      </c>
      <c r="Z31" s="120">
        <f>AR31</f>
        <v>54843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913851</v>
      </c>
      <c r="AR31" s="113">
        <v>54843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314115</v>
      </c>
      <c r="F33" s="120">
        <f t="shared" si="0"/>
        <v>19053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314115</v>
      </c>
      <c r="X33" s="108">
        <v>19053</v>
      </c>
      <c r="Y33" s="120">
        <f>AQ33</f>
        <v>269762.28999999998</v>
      </c>
      <c r="Z33" s="120">
        <f>AR33</f>
        <v>15040.01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269762.28999999998</v>
      </c>
      <c r="AR33" s="114">
        <v>15040.01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88885</v>
      </c>
      <c r="F34" s="120">
        <f t="shared" si="0"/>
        <v>88885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f>W36+W38</f>
        <v>88885</v>
      </c>
      <c r="X34" s="107">
        <f>X36+X38</f>
        <v>88885</v>
      </c>
      <c r="Y34" s="120">
        <f>AQ34</f>
        <v>69883.009999999995</v>
      </c>
      <c r="Z34" s="120">
        <f>AR34</f>
        <v>69883.009999999995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v>69883.009999999995</v>
      </c>
      <c r="AR34" s="115">
        <f>AQ34</f>
        <v>69883.009999999995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69832</v>
      </c>
      <c r="F36" s="120">
        <f t="shared" si="0"/>
        <v>69832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f>X31</f>
        <v>69832</v>
      </c>
      <c r="X36" s="106">
        <f>W36</f>
        <v>69832</v>
      </c>
      <c r="Y36" s="120">
        <f>AQ36</f>
        <v>54843</v>
      </c>
      <c r="Z36" s="120">
        <f>AR36</f>
        <v>54843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v>54843</v>
      </c>
      <c r="AR36" s="117">
        <f>AR31</f>
        <v>54843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19053</v>
      </c>
      <c r="F38" s="120">
        <f t="shared" si="0"/>
        <v>19053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f>X33</f>
        <v>19053</v>
      </c>
      <c r="X38" s="108">
        <f>W38</f>
        <v>19053</v>
      </c>
      <c r="Y38" s="120">
        <f>AQ38</f>
        <v>15040.01</v>
      </c>
      <c r="Z38" s="120">
        <f>AR38</f>
        <v>15040.01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v>15040.01</v>
      </c>
      <c r="AR38" s="118">
        <f>AQ38</f>
        <v>15040.01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88885</v>
      </c>
      <c r="F70" s="120">
        <f t="shared" si="0"/>
        <v>88885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f>W72+W74</f>
        <v>88885</v>
      </c>
      <c r="X70" s="107">
        <f>W70</f>
        <v>88885</v>
      </c>
      <c r="Y70" s="120">
        <f>AQ70</f>
        <v>69883.009999999995</v>
      </c>
      <c r="Z70" s="120">
        <f>AR70</f>
        <v>69883.009999999995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69883.009999999995</v>
      </c>
      <c r="AR70" s="115">
        <f>AR34</f>
        <v>69883.009999999995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69832</v>
      </c>
      <c r="F72" s="120">
        <f t="shared" si="0"/>
        <v>69832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f>W36</f>
        <v>69832</v>
      </c>
      <c r="X72" s="106">
        <f>W72</f>
        <v>69832</v>
      </c>
      <c r="Y72" s="120">
        <f>AQ72</f>
        <v>54843</v>
      </c>
      <c r="Z72" s="120">
        <f>AR72</f>
        <v>54843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v>54843</v>
      </c>
      <c r="AR72" s="113">
        <f>AR36</f>
        <v>54843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19053</v>
      </c>
      <c r="F74" s="120">
        <f t="shared" si="0"/>
        <v>19053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f>W38</f>
        <v>19053</v>
      </c>
      <c r="X74" s="108">
        <f>W74</f>
        <v>19053</v>
      </c>
      <c r="Y74" s="120">
        <f>AQ74</f>
        <v>13566.25</v>
      </c>
      <c r="Z74" s="120">
        <f>AR74</f>
        <v>13566.25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v>13566.25</v>
      </c>
      <c r="AR74" s="118">
        <f>AQ74</f>
        <v>13566.25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36427.1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36427.1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1822209.16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1822209.16</v>
      </c>
      <c r="AR315" s="116">
        <f>AQ317</f>
        <v>19001.990000000002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19001.990000000002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19001.990000000002</v>
      </c>
      <c r="AR317" s="116">
        <f>AQ317</f>
        <v>19001.990000000002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632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2021-03-30T08:11:34Z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