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7" i="2" l="1"/>
  <c r="AR315" i="2" s="1"/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<sst xmlns="http://schemas.openxmlformats.org/spreadsheetml/2006/main" count="5151" uniqueCount="632">
  <si>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</si>
  <si>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</si>
  <si>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</si>
  <si>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</si>
  <si>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</si>
  <si>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</si>
  <si>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</si>
  <si>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</si>
  <si>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</si>
  <si>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</si>
  <si>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</si>
  <si>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</si>
  <si>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</si>
  <si>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</si>
  <si>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</si>
  <si>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</si>
  <si>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</si>
  <si>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</si>
  <si>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</si>
  <si>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</si>
  <si>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</si>
  <si>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</si>
  <si>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</si>
  <si>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</si>
  <si>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</si>
  <si>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</si>
  <si>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</si>
  <si>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</si>
  <si>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</si>
  <si>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</si>
  <si>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</si>
  <si>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</si>
  <si>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</si>
  <si>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</si>
  <si>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</si>
  <si>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</si>
  <si>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</si>
  <si>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</si>
  <si>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</si>
  <si>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</si>
  <si>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</si>
  <si>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</si>
  <si>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</si>
  <si>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</si>
  <si>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</si>
  <si>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</si>
  <si>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</si>
  <si>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</si>
  <si>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</si>
  <si>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</si>
  <si>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</si>
  <si>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</si>
  <si>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</si>
  <si>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</si>
  <si>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</si>
  <si>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</si>
  <si>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</si>
  <si>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</si>
  <si>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</si>
  <si>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</si>
  <si>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</si>
  <si>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</si>
  <si>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</si>
  <si>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</si>
  <si>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</si>
  <si>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</si>
  <si>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</si>
  <si>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</si>
  <si>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</si>
  <si>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</si>
  <si>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</si>
  <si>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</si>
  <si>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</si>
  <si>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</si>
  <si>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</si>
  <si>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</si>
  <si>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</si>
  <si>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</si>
  <si>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</si>
  <si>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</si>
  <si>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</si>
  <si>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</si>
  <si>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</si>
  <si>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</si>
  <si>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</si>
  <si>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</si>
  <si>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</si>
  <si>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</si>
  <si>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</si>
  <si>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</si>
  <si>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</si>
  <si>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</si>
  <si>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</si>
  <si>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</si>
  <si>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</si>
  <si>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</si>
  <si>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</si>
  <si>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</si>
  <si>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</si>
  <si>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</si>
  <si>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</si>
  <si>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</si>
  <si>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</si>
  <si>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</si>
  <si>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</si>
  <si>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</si>
  <si>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</si>
  <si>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</si>
  <si>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</si>
  <si>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</si>
  <si>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</si>
  <si>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</si>
  <si>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</si>
  <si>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</si>
  <si>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</si>
  <si>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</si>
  <si>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</si>
  <si>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</si>
  <si>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</si>
  <si>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</si>
  <si>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</si>
  <si>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</si>
  <si>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</si>
  <si>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</si>
  <si>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</si>
  <si>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</si>
  <si>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</si>
  <si>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</si>
  <si>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</si>
  <si>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</si>
  <si>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</si>
  <si>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</si>
  <si>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</si>
  <si>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</si>
  <si>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</si>
  <si>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</si>
  <si>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</si>
  <si>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</si>
  <si>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</si>
  <si>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</si>
  <si>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</si>
  <si>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</si>
  <si>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</si>
  <si>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</si>
  <si>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</si>
  <si>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</si>
  <si>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</si>
  <si>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</si>
  <si>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</si>
  <si>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</si>
  <si>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</si>
  <si>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</si>
  <si>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</si>
  <si>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</si>
  <si>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</si>
  <si>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</si>
  <si>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</si>
  <si>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</si>
  <si>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</si>
  <si>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</si>
  <si>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</si>
  <si>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</si>
  <si>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</si>
  <si>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</si>
  <si>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</si>
  <si>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</si>
  <si>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</si>
  <si>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</si>
  <si>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</si>
  <si>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</si>
  <si>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</si>
  <si>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</si>
  <si>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</si>
  <si>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</si>
  <si>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</si>
  <si>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</si>
  <si>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</si>
  <si>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</si>
  <si>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</si>
  <si>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</si>
  <si>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</si>
  <si>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</si>
  <si>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</si>
  <si>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</si>
  <si>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</si>
  <si>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</si>
  <si>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</si>
  <si>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</si>
  <si>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</si>
  <si>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</si>
  <si>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</si>
  <si>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</si>
  <si>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</si>
  <si>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</si>
  <si>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</si>
  <si>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</si>
  <si>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</si>
  <si>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</si>
  <si>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</si>
  <si>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</si>
  <si>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</si>
  <si>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</si>
  <si>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</si>
  <si>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</si>
  <si>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</si>
  <si>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</si>
  <si>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</si>
  <si>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</si>
  <si>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</si>
  <si>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</si>
  <si>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</si>
  <si>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</si>
  <si>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</si>
  <si>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</si>
  <si>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</si>
  <si>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</si>
  <si>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</si>
  <si>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</si>
  <si>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</si>
  <si>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</si>
  <si>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</si>
  <si>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</si>
  <si>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</si>
  <si>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</si>
  <si>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</si>
  <si>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</si>
  <si>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</si>
  <si>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</si>
  <si>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</si>
  <si>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</si>
  <si>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</si>
  <si>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</si>
  <si>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</si>
  <si>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</si>
  <si>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</si>
  <si>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</si>
  <si>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</si>
  <si>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</si>
  <si>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</si>
  <si>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</si>
  <si>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</si>
  <si>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</si>
  <si>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</si>
  <si>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</si>
  <si>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</si>
  <si>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</si>
  <si>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</si>
  <si>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</si>
  <si>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</si>
  <si>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</si>
  <si>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</si>
  <si>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</si>
  <si>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</si>
  <si>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</si>
  <si>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</si>
  <si>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</si>
  <si>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</si>
  <si>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</si>
  <si>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</si>
  <si>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</si>
  <si>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</si>
  <si>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</si>
  <si>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</si>
  <si>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</si>
  <si>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</si>
  <si>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</si>
  <si>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</si>
  <si>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</si>
  <si>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</si>
  <si>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</si>
  <si>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</si>
  <si>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</si>
  <si>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</si>
  <si>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</si>
  <si>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</si>
  <si>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</si>
  <si>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</si>
  <si>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</si>
  <si>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</si>
  <si>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</si>
  <si>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</si>
  <si>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</si>
  <si>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</si>
  <si>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</si>
  <si>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</si>
  <si>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</si>
  <si>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</si>
  <si>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</si>
  <si>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</si>
  <si>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</si>
  <si>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</si>
  <si>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</si>
  <si>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</si>
  <si>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</si>
  <si>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</si>
  <si>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</si>
  <si>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</si>
  <si>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</si>
  <si>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</si>
  <si>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</si>
  <si>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</si>
  <si>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</si>
  <si>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</si>
  <si>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</si>
  <si>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</si>
  <si>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</si>
  <si>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</si>
  <si>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</si>
  <si>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</si>
  <si>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</si>
  <si>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</si>
  <si>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</si>
  <si>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</si>
  <si>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</si>
  <si>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</si>
  <si>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</si>
  <si>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</si>
  <si>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</si>
  <si>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</si>
  <si>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</si>
  <si>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</si>
  <si>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</si>
  <si>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</si>
  <si>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</si>
  <si>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</si>
  <si>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</si>
  <si>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</si>
  <si>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</si>
  <si>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</si>
  <si>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</si>
  <si>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</si>
  <si>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</si>
  <si>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</si>
  <si>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</si>
  <si>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</si>
  <si>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</si>
  <si>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</si>
  <si>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</si>
  <si>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</si>
  <si>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</si>
  <si>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</si>
  <si>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</si>
  <si>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</si>
  <si>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</si>
  <si>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</si>
  <si>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</si>
  <si>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</si>
  <si>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</si>
  <si>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</si>
  <si>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</si>
  <si>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</si>
  <si>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</si>
  <si>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</si>
  <si>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</si>
  <si>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</si>
  <si>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</si>
  <si>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</si>
  <si>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</si>
  <si>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</si>
  <si>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</si>
  <si>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</si>
  <si>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</si>
  <si>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</si>
  <si>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</si>
  <si>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</si>
  <si>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</si>
  <si>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</si>
  <si>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</si>
  <si>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</si>
  <si>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</si>
  <si>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</si>
  <si>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</si>
  <si>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</si>
  <si>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</si>
  <si>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</si>
  <si>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</si>
  <si>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</si>
  <si>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</si>
  <si>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</si>
  <si>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</si>
  <si>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</si>
  <si>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</si>
  <si>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</si>
  <si>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</si>
  <si>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</si>
  <si>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</si>
  <si>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</si>
  <si>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</si>
  <si>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</si>
  <si>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</si>
  <si>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</si>
  <si>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</si>
  <si>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</si>
  <si>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</si>
  <si>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</si>
  <si>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</si>
  <si>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</si>
  <si>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</si>
  <si>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</si>
  <si>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</si>
  <si>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</si>
  <si>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</si>
  <si>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</si>
  <si>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</si>
  <si>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</si>
  <si>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</si>
  <si>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</si>
  <si>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</si>
  <si>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</si>
  <si>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</si>
  <si>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</si>
  <si>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</si>
  <si>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</si>
  <si>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</si>
  <si>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</si>
  <si>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</si>
  <si>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</si>
  <si>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</si>
  <si>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</si>
  <si>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</si>
  <si>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</si>
  <si>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</si>
  <si>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</si>
  <si>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</si>
  <si>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</si>
  <si>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</si>
  <si>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</si>
  <si>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</si>
  <si>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</si>
  <si>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</si>
  <si>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</si>
  <si>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</si>
  <si>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</si>
  <si>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</si>
  <si>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</si>
  <si>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</si>
  <si>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</si>
  <si>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</si>
  <si>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</si>
  <si>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</si>
  <si>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</si>
  <si>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</si>
  <si>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</si>
  <si>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</si>
  <si>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</si>
  <si>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</si>
  <si>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</si>
  <si>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</si>
  <si>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</si>
  <si>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</si>
  <si>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</si>
  <si>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</si>
  <si>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</si>
  <si>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</si>
  <si>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</si>
  <si>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</si>
  <si>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</si>
  <si>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</si>
  <si>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</si>
  <si>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</si>
  <si>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</si>
  <si>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</si>
  <si>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</si>
  <si>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</si>
  <si>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</si>
  <si>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</si>
  <si>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</si>
  <si>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</si>
  <si>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</si>
  <si>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</si>
  <si>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</si>
  <si>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</si>
  <si>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</si>
  <si>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</si>
  <si>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</si>
  <si>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</si>
  <si>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</si>
  <si>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</si>
  <si>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</si>
  <si>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</si>
  <si>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</si>
  <si>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</si>
  <si>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</si>
  <si>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</si>
  <si>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</si>
  <si>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</si>
  <si>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</si>
  <si>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</si>
  <si>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</si>
  <si>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</si>
  <si>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</si>
  <si>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</si>
  <si>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</si>
  <si>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</si>
  <si>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</si>
  <si>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</si>
  <si>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</si>
  <si>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</si>
  <si>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</si>
  <si>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</si>
  <si>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</si>
  <si>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</si>
  <si>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</si>
  <si>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</si>
  <si>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</si>
  <si>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</si>
  <si>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</si>
  <si>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</si>
  <si>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</si>
  <si>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</si>
  <si>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</si>
  <si>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</si>
  <si>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</si>
  <si>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</si>
  <si>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</si>
  <si>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</si>
  <si>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</si>
  <si>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</si>
  <si>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</si>
  <si>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</si>
  <si>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</si>
  <si>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</si>
  <si>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</si>
  <si>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</si>
  <si>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</si>
  <si>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</si>
  <si>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</si>
  <si>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</si>
  <si>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</si>
  <si>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</si>
  <si>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</si>
  <si>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</si>
  <si>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</si>
  <si>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</si>
  <si>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</si>
  <si>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</si>
  <si>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</si>
  <si>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</si>
  <si>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</si>
  <si>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</si>
  <si>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</si>
  <si>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</si>
  <si>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</si>
  <si>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</si>
  <si>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</si>
  <si>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</si>
  <si>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</si>
  <si>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</si>
  <si>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</si>
  <si>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</si>
  <si>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</si>
  <si>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</si>
  <si>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</si>
  <si>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</si>
  <si>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</si>
  <si>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</si>
  <si>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</si>
  <si>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</si>
  <si>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</si>
  <si>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</si>
  <si>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</si>
  <si>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</si>
  <si>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</si>
  <si>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</si>
  <si>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</si>
  <si>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</si>
  <si>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</si>
  <si>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</si>
  <si>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</si>
  <si>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</si>
  <si>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</si>
  <si>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</si>
  <si>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</si>
  <si>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</si>
  <si>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</si>
  <si>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</si>
  <si>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</si>
  <si>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</si>
  <si>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</si>
  <si>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</si>
  <si>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</si>
  <si>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</si>
  <si>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</si>
  <si>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</si>
  <si>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</si>
  <si>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</si>
  <si>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</si>
  <si>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</si>
  <si>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</si>
  <si>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</si>
  <si>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</si>
  <si>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</si>
  <si>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</si>
  <si>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</si>
  <si>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</si>
  <si>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</si>
  <si>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</si>
  <si>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</si>
  <si>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</si>
  <si>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</si>
  <si>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</si>
  <si>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</si>
  <si>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</si>
  <si>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</si>
  <si>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</si>
  <si>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</si>
  <si>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</si>
  <si>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</si>
  <si>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</si>
  <si>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</si>
  <si>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</si>
  <si>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</si>
  <si>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</si>
  <si>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</si>
  <si>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</si>
  <si>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</si>
  <si>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</si>
  <si>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</si>
  <si>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</si>
  <si>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</si>
  <si>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</si>
  <si>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</si>
  <si>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</si>
  <si>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</si>
  <si>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</si>
  <si>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</si>
  <si>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</si>
  <si>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</si>
  <si>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</si>
  <si>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</si>
  <si>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"1" августа 2021 г.</t>
  </si>
  <si>
    <t>на 1 августа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</si>
</sst>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200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4" fontId="19" fillId="0" borderId="28" xfId="0" applyNumberFormat="1" applyFont="1" applyFill="1" applyBorder="1" applyAlignment="1">
      <alignment horizontal="center" vertic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74" workbookViewId="0">
      <pane xSplit="4" topLeftCell="S1" activePane="topRight" state="frozen"/>
      <selection pane="topRight" activeCell="AR317" sqref="AR317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3.140625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631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>
        <v>44409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629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1788197</v>
      </c>
      <c r="F29" s="120">
        <f t="shared" ref="F29:F92" si="0">X29</f>
        <v>67100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1788197</v>
      </c>
      <c r="X29" s="107">
        <v>67100</v>
      </c>
      <c r="Y29" s="120">
        <f>AQ29</f>
        <v>925302.67</v>
      </c>
      <c r="Z29" s="120">
        <f>AR29</f>
        <v>42233.68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99">
        <v>925302.67</v>
      </c>
      <c r="AR29" s="111">
        <f>AR31+AR33</f>
        <v>42233.68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1097300</v>
      </c>
      <c r="F31" s="120">
        <f t="shared" si="0"/>
        <v>67100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1097300</v>
      </c>
      <c r="X31" s="106">
        <v>67100</v>
      </c>
      <c r="Y31" s="120">
        <f>AQ31</f>
        <v>612527</v>
      </c>
      <c r="Z31" s="120">
        <f>AR31</f>
        <v>32920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612527</v>
      </c>
      <c r="AR31" s="113">
        <v>32920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309161</v>
      </c>
      <c r="F33" s="120">
        <f t="shared" si="0"/>
        <v>21736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309161</v>
      </c>
      <c r="X33" s="108">
        <v>21736</v>
      </c>
      <c r="Y33" s="120">
        <f>AQ33</f>
        <v>171114.45</v>
      </c>
      <c r="Z33" s="120">
        <f>AR33</f>
        <v>9313.68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98">
        <v>171114.45</v>
      </c>
      <c r="AR33" s="114">
        <v>9313.68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88836</v>
      </c>
      <c r="F34" s="120">
        <f t="shared" si="0"/>
        <v>88836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88836</v>
      </c>
      <c r="X34" s="107">
        <v>88836</v>
      </c>
      <c r="Y34" s="120">
        <f>AQ34</f>
        <v>42233.68</v>
      </c>
      <c r="Z34" s="120">
        <f>AR34</f>
        <v>42233.68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42233.68</v>
      </c>
      <c r="AR34" s="115">
        <f>AQ34</f>
        <v>42233.68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67100</v>
      </c>
      <c r="F36" s="120">
        <f t="shared" si="0"/>
        <v>67100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67100</v>
      </c>
      <c r="X36" s="106">
        <v>67100</v>
      </c>
      <c r="Y36" s="120">
        <f>AQ36</f>
        <v>32920</v>
      </c>
      <c r="Z36" s="120">
        <f>AR36</f>
        <v>32920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32920</v>
      </c>
      <c r="AR36" s="117">
        <f>AR31</f>
        <v>32920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21736</v>
      </c>
      <c r="F38" s="120">
        <f t="shared" si="0"/>
        <v>21736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21736</v>
      </c>
      <c r="X38" s="108">
        <v>21736</v>
      </c>
      <c r="Y38" s="120">
        <f>AQ38</f>
        <v>9313.68</v>
      </c>
      <c r="Z38" s="120">
        <f>AR38</f>
        <v>9313.68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9313.68</v>
      </c>
      <c r="AR38" s="118">
        <f>AR33</f>
        <v>9313.68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88836</v>
      </c>
      <c r="F70" s="120">
        <f t="shared" si="0"/>
        <v>88836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88836</v>
      </c>
      <c r="X70" s="107">
        <v>88836</v>
      </c>
      <c r="Y70" s="120">
        <f>AQ70</f>
        <v>42233.68</v>
      </c>
      <c r="Z70" s="120">
        <f>AR70</f>
        <v>42233.68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42233.68</v>
      </c>
      <c r="AR70" s="115">
        <f>AR34</f>
        <v>42233.68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67100</v>
      </c>
      <c r="F72" s="120">
        <f t="shared" si="0"/>
        <v>67100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67100</v>
      </c>
      <c r="X72" s="106">
        <v>67100</v>
      </c>
      <c r="Y72" s="120">
        <f>AQ72</f>
        <v>32920</v>
      </c>
      <c r="Z72" s="120">
        <f>AR72</f>
        <v>32920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32920</v>
      </c>
      <c r="AR72" s="113">
        <f>AR36</f>
        <v>32920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21736</v>
      </c>
      <c r="F74" s="120">
        <f t="shared" si="0"/>
        <v>21736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21736</v>
      </c>
      <c r="X74" s="108">
        <v>21736</v>
      </c>
      <c r="Y74" s="120">
        <f>AQ74</f>
        <v>9313.68</v>
      </c>
      <c r="Z74" s="120">
        <f>AR74</f>
        <v>9313.68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9313.68</v>
      </c>
      <c r="AR74" s="118">
        <f>AR38</f>
        <v>9313.68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21856.26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21856.26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740795.34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740795.34</v>
      </c>
      <c r="AR315" s="116">
        <f>AR317</f>
        <v>3572.32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3572.32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3572.32</v>
      </c>
      <c r="AR317" s="116">
        <f>AQ317</f>
        <v>3572.32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630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2021-11-22T12:03:59Z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