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117\"/>
    </mc:Choice>
  </mc:AlternateContent>
  <bookViews>
    <workbookView xWindow="0" yWindow="0" windowWidth="19200" windowHeight="11655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62913"/>
</workbook>
</file>

<file path=xl/calcChain.xml><?xml version="1.0" encoding="utf-8"?>
<calcChain xmlns="http://schemas.openxmlformats.org/spreadsheetml/2006/main">
  <c r="F9" i="4" l="1"/>
  <c r="E6" i="4" l="1"/>
  <c r="F6" i="4" s="1"/>
</calcChain>
</file>

<file path=xl/sharedStrings.xml><?xml version="1.0" encoding="utf-8"?>
<sst xmlns="http://schemas.openxmlformats.org/spreadsheetml/2006/main" count="223" uniqueCount="135">
  <si>
    <t xml:space="preserve"> ОТЧЕТ ОБ ИСПОЛНЕНИИ БЮДЖЕТА</t>
  </si>
  <si>
    <t>КОДЫ</t>
  </si>
  <si>
    <t>Форма по ОКУД</t>
  </si>
  <si>
    <t>0503117</t>
  </si>
  <si>
    <t>на 1 января 2021 г.</t>
  </si>
  <si>
    <t>Дата</t>
  </si>
  <si>
    <t>01.01.2021</t>
  </si>
  <si>
    <t>Наименование</t>
  </si>
  <si>
    <t xml:space="preserve">по ОКПО  </t>
  </si>
  <si>
    <t>финансового органа:</t>
  </si>
  <si>
    <t>Пеклинская сельская администрация</t>
  </si>
  <si>
    <t xml:space="preserve">    Глава по БК</t>
  </si>
  <si>
    <t>940</t>
  </si>
  <si>
    <t xml:space="preserve">Наименование публично-правового образования: </t>
  </si>
  <si>
    <t>бюджет муниципального образования "Пеклинское сельское поселение"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</si>
  <si>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</si>
  <si>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</si>
  <si>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</si>
  <si>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</si>
  <si>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</si>
  <si>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</si>
  <si>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</si>
  <si>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</si>
  <si>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</si>
  <si>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</si>
  <si>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</si>
  <si>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</si>
  <si>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</si>
  <si>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</si>
  <si>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</si>
  <si>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00010102010010000110</t>
  </si>
  <si>
    <t>Налог на доходы физических лиц с доходов.источником которых является налоговый агент.за исключением доходов.в отношении которых исчисление и уплата налога осуществляется в соответствии со статьями 227.227.1и 228 Налогового кодекса</t>
  </si>
  <si>
    <t>00010102010011000110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</si>
  <si>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</t>
  </si>
  <si>
    <t>00010102010012100110</t>
  </si>
  <si>
    <t>НДФЛ</t>
  </si>
  <si>
    <t>00010102010013000110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</si>
  <si>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</si>
  <si>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</si>
  <si>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</si>
  <si>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</si>
  <si>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00010102030011000110</t>
  </si>
  <si>
    <t>НДФЛ с доходов, полученных физическими лицами в соответствии со статьей 228 Налогового кодекса Российской Федерации</t>
  </si>
  <si>
    <t>00010102030012100110</t>
  </si>
  <si>
    <t>Налог на доходы физических лиц с доходов.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</si>
  <si>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00010102030013000110</t>
  </si>
  <si>
    <t>Единый сельскохозяйственный налог</t>
  </si>
  <si>
    <t>00010503000010000110</t>
  </si>
  <si>
    <t>00010503010011000110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</si>
  <si>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</si>
  <si>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</si>
  <si>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00010601030101000110</t>
  </si>
  <si>
    <t>Налог на имущество</t>
  </si>
  <si>
    <t>00010601030102100110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</si>
  <si>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</si>
  <si>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</si>
  <si>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00010606033101000110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</si>
  <si>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</si>
  <si>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00010606033102100110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</si>
  <si>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</si>
  <si>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</si>
  <si>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00010606043101000110</t>
  </si>
  <si>
    <t>00010606043102100110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</si>
  <si>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</si>
  <si>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</si>
  <si>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</si>
  <si>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</si>
  <si>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</si>
  <si>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</si>
  <si>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</si>
  <si>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</si>
  <si>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</si>
  <si>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</si>
  <si>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</si>
  <si>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</si>
  <si>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</si>
  <si>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</si>
  <si>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00001020000000000121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</si>
  <si>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</si>
  <si>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00001020000000000129</t>
  </si>
  <si>
    <t>00001040000000000121</t>
  </si>
  <si>
    <t>00001040000000000129</t>
  </si>
  <si>
    <t>Прочая закупка товаров, работ и услуг</t>
  </si>
  <si>
    <t>00001040000000000244</t>
  </si>
  <si>
    <t>Уплата налога на имущество организаций и земельного налога</t>
  </si>
  <si>
    <t>00001040000000000851</t>
  </si>
  <si>
    <t>Уплата иных платежей</t>
  </si>
  <si>
    <t>00001040000000000853</t>
  </si>
  <si>
    <t>Иные межбюджетные трансферты</t>
  </si>
  <si>
    <t>00001060000000000540</t>
  </si>
  <si>
    <t>Специальные расходы</t>
  </si>
  <si>
    <t>00001070000000000880</t>
  </si>
  <si>
    <t>Резервные средства</t>
  </si>
  <si>
    <t>00001110000000000870</t>
  </si>
  <si>
    <t>00001130000000000244</t>
  </si>
  <si>
    <t>00001130000000000540</t>
  </si>
  <si>
    <t>00002030000000000121</t>
  </si>
  <si>
    <t>00002030000000000129</t>
  </si>
  <si>
    <t>00002030000000000244</t>
  </si>
  <si>
    <t>00003100000000000244</t>
  </si>
  <si>
    <t>00004060000000000244</t>
  </si>
  <si>
    <t>00005010000000000244</t>
  </si>
  <si>
    <t>00005030000000000244</t>
  </si>
  <si>
    <t>00005030000000000540</t>
  </si>
  <si>
    <t>00007070000000000540</t>
  </si>
  <si>
    <t>00008010000000000244</t>
  </si>
  <si>
    <t>Иные пенсии, социальные доплаты к пенсиям</t>
  </si>
  <si>
    <t>00010010000000000312</t>
  </si>
  <si>
    <t>00011020000000000540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</si>
  <si>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</si>
  <si>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</si>
  <si>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</si>
  <si>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</si>
  <si>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</si>
  <si>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</si>
  <si>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</si>
  <si>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</si>
  <si>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</si>
  <si>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</si>
  <si>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</si>
  <si>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</si>
  <si>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</si>
  <si>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</si>
  <si>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</si>
  <si>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</si>
  <si>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</si>
  <si>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сельских поселений</t>
  </si>
  <si>
    <t>94001050201100000510</t>
  </si>
  <si>
    <t>уменьшение остатков средств, всего</t>
  </si>
  <si>
    <t>720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</si>
  <si>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</si>
  <si>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</si>
  <si>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сельских поселений</t>
  </si>
  <si>
    <t>94001050201100000610</t>
  </si>
  <si>
    <t xml:space="preserve">
Исполнитель    __________        __________________
                                   (подпись,    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</si>
</sst>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opLeftCell="A25" zoomScaleNormal="100" zoomScaleSheetLayoutView="100" workbookViewId="0">
      <selection activeCell="E17" sqref="E17:E4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8" t="s">
        <v>4</v>
      </c>
      <c r="B4" s="49"/>
      <c r="C4" s="49"/>
      <c r="D4" s="49"/>
      <c r="E4" s="7" t="s">
        <v>5</v>
      </c>
      <c r="F4" s="13" t="s">
        <v>6</v>
      </c>
      <c r="G4" s="9"/>
    </row>
    <row r="5" spans="1:7" ht="18" customHeight="1" x14ac:dyDescent="0.25">
      <c r="A5" s="9" t="s">
        <v>7</v>
      </c>
      <c r="B5" s="4"/>
      <c r="C5" s="4"/>
      <c r="D5" s="5"/>
      <c r="E5" s="7" t="s">
        <v>8</v>
      </c>
      <c r="F5" s="14"/>
      <c r="G5" s="8"/>
    </row>
    <row r="6" spans="1:7" ht="15.2" customHeight="1" x14ac:dyDescent="0.25">
      <c r="A6" s="15" t="s">
        <v>9</v>
      </c>
      <c r="B6" s="50" t="s">
        <v>10</v>
      </c>
      <c r="C6" s="51"/>
      <c r="D6" s="51"/>
      <c r="E6" s="7" t="s">
        <v>11</v>
      </c>
      <c r="F6" s="16" t="s">
        <v>12</v>
      </c>
      <c r="G6" s="4"/>
    </row>
    <row r="7" spans="1:7" ht="19.7" customHeight="1" x14ac:dyDescent="0.25">
      <c r="A7" s="15" t="s">
        <v>13</v>
      </c>
      <c r="B7" s="50" t="s">
        <v>14</v>
      </c>
      <c r="C7" s="51"/>
      <c r="D7" s="51"/>
      <c r="E7" s="7" t="s">
        <v>15</v>
      </c>
      <c r="F7" s="17"/>
      <c r="G7" s="4"/>
    </row>
    <row r="8" spans="1:7" ht="15" customHeight="1" x14ac:dyDescent="0.25">
      <c r="A8" s="9" t="s">
        <v>16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17</v>
      </c>
      <c r="B9" s="4"/>
      <c r="C9" s="4"/>
      <c r="D9" s="5"/>
      <c r="E9" s="7" t="s">
        <v>18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52" t="s">
        <v>19</v>
      </c>
      <c r="B11" s="53"/>
      <c r="C11" s="53"/>
      <c r="D11" s="53"/>
      <c r="E11" s="53"/>
      <c r="F11" s="53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2" t="s">
        <v>20</v>
      </c>
      <c r="B13" s="42" t="s">
        <v>21</v>
      </c>
      <c r="C13" s="42" t="s">
        <v>22</v>
      </c>
      <c r="D13" s="42" t="s">
        <v>23</v>
      </c>
      <c r="E13" s="42" t="s">
        <v>24</v>
      </c>
      <c r="F13" s="42" t="s">
        <v>25</v>
      </c>
      <c r="G13" s="9"/>
    </row>
    <row r="14" spans="1:7" ht="45" customHeight="1" x14ac:dyDescent="0.25">
      <c r="A14" s="43"/>
      <c r="B14" s="43"/>
      <c r="C14" s="43"/>
      <c r="D14" s="43"/>
      <c r="E14" s="43"/>
      <c r="F14" s="43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26</v>
      </c>
      <c r="B16" s="26" t="s">
        <v>27</v>
      </c>
      <c r="C16" s="27" t="s">
        <v>28</v>
      </c>
      <c r="D16" s="28">
        <v>2027400</v>
      </c>
      <c r="E16" s="28">
        <v>2221745.71</v>
      </c>
      <c r="F16" s="29"/>
      <c r="G16" s="30"/>
    </row>
    <row r="17" spans="1:7" ht="60" x14ac:dyDescent="0.25">
      <c r="A17" s="31" t="s">
        <v>29</v>
      </c>
      <c r="B17" s="32" t="s">
        <v>27</v>
      </c>
      <c r="C17" s="33" t="s">
        <v>30</v>
      </c>
      <c r="D17" s="34">
        <v>181800</v>
      </c>
      <c r="E17" s="34">
        <v>0</v>
      </c>
      <c r="F17" s="35">
        <v>181800</v>
      </c>
      <c r="G17" s="36"/>
    </row>
    <row r="18" spans="1:7" ht="60" x14ac:dyDescent="0.25">
      <c r="A18" s="31" t="s">
        <v>31</v>
      </c>
      <c r="B18" s="32" t="s">
        <v>27</v>
      </c>
      <c r="C18" s="33" t="s">
        <v>32</v>
      </c>
      <c r="D18" s="34">
        <v>0</v>
      </c>
      <c r="E18" s="34">
        <v>159045.54</v>
      </c>
      <c r="F18" s="35">
        <v>0</v>
      </c>
      <c r="G18" s="36"/>
    </row>
    <row r="19" spans="1:7" ht="60" x14ac:dyDescent="0.25">
      <c r="A19" s="31" t="s">
        <v>33</v>
      </c>
      <c r="B19" s="32" t="s">
        <v>27</v>
      </c>
      <c r="C19" s="33" t="s">
        <v>34</v>
      </c>
      <c r="D19" s="34">
        <v>0</v>
      </c>
      <c r="E19" s="34">
        <v>-323.08</v>
      </c>
      <c r="F19" s="35">
        <v>0</v>
      </c>
      <c r="G19" s="36"/>
    </row>
    <row r="20" spans="1:7" x14ac:dyDescent="0.25">
      <c r="A20" s="31" t="s">
        <v>35</v>
      </c>
      <c r="B20" s="32" t="s">
        <v>27</v>
      </c>
      <c r="C20" s="33" t="s">
        <v>36</v>
      </c>
      <c r="D20" s="34">
        <v>0</v>
      </c>
      <c r="E20" s="34">
        <v>-381.76</v>
      </c>
      <c r="F20" s="35">
        <v>0</v>
      </c>
      <c r="G20" s="36"/>
    </row>
    <row r="21" spans="1:7" ht="96" x14ac:dyDescent="0.25">
      <c r="A21" s="31" t="s">
        <v>37</v>
      </c>
      <c r="B21" s="32" t="s">
        <v>27</v>
      </c>
      <c r="C21" s="33" t="s">
        <v>38</v>
      </c>
      <c r="D21" s="34">
        <v>200</v>
      </c>
      <c r="E21" s="34">
        <v>0</v>
      </c>
      <c r="F21" s="35">
        <v>200</v>
      </c>
      <c r="G21" s="36"/>
    </row>
    <row r="22" spans="1:7" ht="36" x14ac:dyDescent="0.25">
      <c r="A22" s="31" t="s">
        <v>39</v>
      </c>
      <c r="B22" s="32" t="s">
        <v>27</v>
      </c>
      <c r="C22" s="33" t="s">
        <v>40</v>
      </c>
      <c r="D22" s="34">
        <v>19000</v>
      </c>
      <c r="E22" s="34">
        <v>0</v>
      </c>
      <c r="F22" s="35">
        <v>19000</v>
      </c>
      <c r="G22" s="36"/>
    </row>
    <row r="23" spans="1:7" ht="36" x14ac:dyDescent="0.25">
      <c r="A23" s="31" t="s">
        <v>39</v>
      </c>
      <c r="B23" s="32" t="s">
        <v>27</v>
      </c>
      <c r="C23" s="33" t="s">
        <v>41</v>
      </c>
      <c r="D23" s="34">
        <v>0</v>
      </c>
      <c r="E23" s="34">
        <v>224.24</v>
      </c>
      <c r="F23" s="35">
        <v>0</v>
      </c>
      <c r="G23" s="36"/>
    </row>
    <row r="24" spans="1:7" ht="36" x14ac:dyDescent="0.25">
      <c r="A24" s="31" t="s">
        <v>42</v>
      </c>
      <c r="B24" s="32" t="s">
        <v>27</v>
      </c>
      <c r="C24" s="33" t="s">
        <v>43</v>
      </c>
      <c r="D24" s="34">
        <v>0</v>
      </c>
      <c r="E24" s="34">
        <v>75.430000000000007</v>
      </c>
      <c r="F24" s="35">
        <v>0</v>
      </c>
      <c r="G24" s="36"/>
    </row>
    <row r="25" spans="1:7" ht="60" x14ac:dyDescent="0.25">
      <c r="A25" s="31" t="s">
        <v>44</v>
      </c>
      <c r="B25" s="32" t="s">
        <v>27</v>
      </c>
      <c r="C25" s="33" t="s">
        <v>45</v>
      </c>
      <c r="D25" s="34">
        <v>0</v>
      </c>
      <c r="E25" s="34">
        <v>15</v>
      </c>
      <c r="F25" s="35">
        <v>0</v>
      </c>
      <c r="G25" s="36"/>
    </row>
    <row r="26" spans="1:7" x14ac:dyDescent="0.25">
      <c r="A26" s="31" t="s">
        <v>46</v>
      </c>
      <c r="B26" s="32" t="s">
        <v>27</v>
      </c>
      <c r="C26" s="33" t="s">
        <v>47</v>
      </c>
      <c r="D26" s="34">
        <v>88000</v>
      </c>
      <c r="E26" s="34">
        <v>0</v>
      </c>
      <c r="F26" s="35">
        <v>88000</v>
      </c>
      <c r="G26" s="36"/>
    </row>
    <row r="27" spans="1:7" x14ac:dyDescent="0.25">
      <c r="A27" s="31" t="s">
        <v>46</v>
      </c>
      <c r="B27" s="32" t="s">
        <v>27</v>
      </c>
      <c r="C27" s="33" t="s">
        <v>48</v>
      </c>
      <c r="D27" s="34">
        <v>0</v>
      </c>
      <c r="E27" s="34">
        <v>50402.1</v>
      </c>
      <c r="F27" s="35">
        <v>0</v>
      </c>
      <c r="G27" s="36"/>
    </row>
    <row r="28" spans="1:7" ht="36" x14ac:dyDescent="0.25">
      <c r="A28" s="31" t="s">
        <v>49</v>
      </c>
      <c r="B28" s="32" t="s">
        <v>27</v>
      </c>
      <c r="C28" s="33" t="s">
        <v>50</v>
      </c>
      <c r="D28" s="34">
        <v>250000</v>
      </c>
      <c r="E28" s="34">
        <v>0</v>
      </c>
      <c r="F28" s="35">
        <v>250000</v>
      </c>
      <c r="G28" s="36"/>
    </row>
    <row r="29" spans="1:7" ht="36" x14ac:dyDescent="0.25">
      <c r="A29" s="31" t="s">
        <v>49</v>
      </c>
      <c r="B29" s="32" t="s">
        <v>27</v>
      </c>
      <c r="C29" s="33" t="s">
        <v>51</v>
      </c>
      <c r="D29" s="34">
        <v>0</v>
      </c>
      <c r="E29" s="34">
        <v>350397.87</v>
      </c>
      <c r="F29" s="35">
        <v>0</v>
      </c>
      <c r="G29" s="36"/>
    </row>
    <row r="30" spans="1:7" x14ac:dyDescent="0.25">
      <c r="A30" s="31" t="s">
        <v>52</v>
      </c>
      <c r="B30" s="32" t="s">
        <v>27</v>
      </c>
      <c r="C30" s="33" t="s">
        <v>53</v>
      </c>
      <c r="D30" s="34">
        <v>0</v>
      </c>
      <c r="E30" s="34">
        <v>3330.96</v>
      </c>
      <c r="F30" s="35">
        <v>0</v>
      </c>
      <c r="G30" s="36"/>
    </row>
    <row r="31" spans="1:7" ht="24" x14ac:dyDescent="0.25">
      <c r="A31" s="31" t="s">
        <v>54</v>
      </c>
      <c r="B31" s="32" t="s">
        <v>27</v>
      </c>
      <c r="C31" s="33" t="s">
        <v>55</v>
      </c>
      <c r="D31" s="34">
        <v>550000</v>
      </c>
      <c r="E31" s="34">
        <v>0</v>
      </c>
      <c r="F31" s="35">
        <v>550000</v>
      </c>
      <c r="G31" s="36"/>
    </row>
    <row r="32" spans="1:7" ht="24" x14ac:dyDescent="0.25">
      <c r="A32" s="31" t="s">
        <v>54</v>
      </c>
      <c r="B32" s="32" t="s">
        <v>27</v>
      </c>
      <c r="C32" s="33" t="s">
        <v>56</v>
      </c>
      <c r="D32" s="34">
        <v>0</v>
      </c>
      <c r="E32" s="34">
        <v>717676.42</v>
      </c>
      <c r="F32" s="35">
        <v>0</v>
      </c>
      <c r="G32" s="36"/>
    </row>
    <row r="33" spans="1:7" ht="36" x14ac:dyDescent="0.25">
      <c r="A33" s="31" t="s">
        <v>57</v>
      </c>
      <c r="B33" s="32" t="s">
        <v>27</v>
      </c>
      <c r="C33" s="33" t="s">
        <v>58</v>
      </c>
      <c r="D33" s="34">
        <v>0</v>
      </c>
      <c r="E33" s="34">
        <v>-534.92999999999995</v>
      </c>
      <c r="F33" s="35">
        <v>0</v>
      </c>
      <c r="G33" s="36"/>
    </row>
    <row r="34" spans="1:7" ht="24" x14ac:dyDescent="0.25">
      <c r="A34" s="31" t="s">
        <v>59</v>
      </c>
      <c r="B34" s="32" t="s">
        <v>27</v>
      </c>
      <c r="C34" s="33" t="s">
        <v>60</v>
      </c>
      <c r="D34" s="34">
        <v>430000</v>
      </c>
      <c r="E34" s="34">
        <v>0</v>
      </c>
      <c r="F34" s="35">
        <v>430000</v>
      </c>
      <c r="G34" s="36"/>
    </row>
    <row r="35" spans="1:7" ht="24" x14ac:dyDescent="0.25">
      <c r="A35" s="31" t="s">
        <v>59</v>
      </c>
      <c r="B35" s="32" t="s">
        <v>27</v>
      </c>
      <c r="C35" s="33" t="s">
        <v>61</v>
      </c>
      <c r="D35" s="34">
        <v>0</v>
      </c>
      <c r="E35" s="34">
        <v>425232.58</v>
      </c>
      <c r="F35" s="35">
        <v>0</v>
      </c>
      <c r="G35" s="36"/>
    </row>
    <row r="36" spans="1:7" ht="24" x14ac:dyDescent="0.25">
      <c r="A36" s="31" t="s">
        <v>59</v>
      </c>
      <c r="B36" s="32" t="s">
        <v>27</v>
      </c>
      <c r="C36" s="33" t="s">
        <v>62</v>
      </c>
      <c r="D36" s="34">
        <v>0</v>
      </c>
      <c r="E36" s="34">
        <v>19472.82</v>
      </c>
      <c r="F36" s="35">
        <v>0</v>
      </c>
      <c r="G36" s="36"/>
    </row>
    <row r="37" spans="1:7" ht="36" x14ac:dyDescent="0.25">
      <c r="A37" s="31" t="s">
        <v>63</v>
      </c>
      <c r="B37" s="32" t="s">
        <v>27</v>
      </c>
      <c r="C37" s="33" t="s">
        <v>64</v>
      </c>
      <c r="D37" s="34">
        <v>70000</v>
      </c>
      <c r="E37" s="34">
        <v>70000</v>
      </c>
      <c r="F37" s="35">
        <v>0</v>
      </c>
      <c r="G37" s="36"/>
    </row>
    <row r="38" spans="1:7" ht="36" x14ac:dyDescent="0.25">
      <c r="A38" s="31" t="s">
        <v>65</v>
      </c>
      <c r="B38" s="32" t="s">
        <v>27</v>
      </c>
      <c r="C38" s="33" t="s">
        <v>66</v>
      </c>
      <c r="D38" s="34">
        <v>279515</v>
      </c>
      <c r="E38" s="34">
        <v>279515</v>
      </c>
      <c r="F38" s="35">
        <v>0</v>
      </c>
      <c r="G38" s="36"/>
    </row>
    <row r="39" spans="1:7" ht="36" x14ac:dyDescent="0.25">
      <c r="A39" s="31" t="s">
        <v>67</v>
      </c>
      <c r="B39" s="32" t="s">
        <v>27</v>
      </c>
      <c r="C39" s="33" t="s">
        <v>68</v>
      </c>
      <c r="D39" s="34">
        <v>88885</v>
      </c>
      <c r="E39" s="34">
        <v>88885</v>
      </c>
      <c r="F39" s="35">
        <v>0</v>
      </c>
      <c r="G39" s="36"/>
    </row>
    <row r="40" spans="1:7" ht="60" x14ac:dyDescent="0.25">
      <c r="A40" s="31" t="s">
        <v>69</v>
      </c>
      <c r="B40" s="32" t="s">
        <v>27</v>
      </c>
      <c r="C40" s="33" t="s">
        <v>70</v>
      </c>
      <c r="D40" s="34">
        <v>58712.52</v>
      </c>
      <c r="E40" s="34">
        <v>58712.52</v>
      </c>
      <c r="F40" s="35">
        <v>0</v>
      </c>
      <c r="G40" s="36"/>
    </row>
    <row r="41" spans="1:7" ht="12" customHeight="1" x14ac:dyDescent="0.25">
      <c r="A41" s="37"/>
      <c r="B41" s="38"/>
      <c r="C41" s="38"/>
      <c r="D41" s="38"/>
      <c r="E41" s="38"/>
      <c r="F41" s="38"/>
      <c r="G41" s="37"/>
    </row>
    <row r="42" spans="1:7" ht="90.2" customHeight="1" x14ac:dyDescent="0.25">
      <c r="A42" s="44"/>
      <c r="B42" s="45"/>
      <c r="C42" s="45"/>
      <c r="D42" s="45"/>
      <c r="E42" s="45"/>
      <c r="F42" s="45"/>
      <c r="G42" s="39"/>
    </row>
  </sheetData>
  <mergeCells count="12">
    <mergeCell ref="A2:D2"/>
    <mergeCell ref="A4:D4"/>
    <mergeCell ref="B6:D6"/>
    <mergeCell ref="B7:D7"/>
    <mergeCell ref="A11:F11"/>
    <mergeCell ref="F13:F14"/>
    <mergeCell ref="A42:F42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opLeftCell="A13" zoomScaleNormal="100" zoomScaleSheetLayoutView="100" workbookViewId="0">
      <selection activeCell="E31" sqref="E3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71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72</v>
      </c>
      <c r="G2" s="8"/>
      <c r="H2" s="8"/>
    </row>
    <row r="3" spans="1:8" ht="27" customHeight="1" x14ac:dyDescent="0.25">
      <c r="A3" s="56" t="s">
        <v>20</v>
      </c>
      <c r="B3" s="58" t="s">
        <v>21</v>
      </c>
      <c r="C3" s="58" t="s">
        <v>73</v>
      </c>
      <c r="D3" s="42" t="s">
        <v>23</v>
      </c>
      <c r="E3" s="42" t="s">
        <v>24</v>
      </c>
      <c r="F3" s="42" t="s">
        <v>25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74</v>
      </c>
      <c r="B6" s="26" t="s">
        <v>75</v>
      </c>
      <c r="C6" s="27" t="s">
        <v>28</v>
      </c>
      <c r="D6" s="28">
        <v>5408020.1399999997</v>
      </c>
      <c r="E6" s="28">
        <v>3981226.22</v>
      </c>
      <c r="F6" s="29">
        <v>1514403.67</v>
      </c>
      <c r="G6" s="30"/>
      <c r="H6" s="30"/>
    </row>
    <row r="7" spans="1:8" ht="24" x14ac:dyDescent="0.25">
      <c r="A7" s="31" t="s">
        <v>76</v>
      </c>
      <c r="B7" s="32" t="s">
        <v>75</v>
      </c>
      <c r="C7" s="33" t="s">
        <v>77</v>
      </c>
      <c r="D7" s="34">
        <v>392253</v>
      </c>
      <c r="E7" s="34">
        <v>392253</v>
      </c>
      <c r="F7" s="35">
        <v>0</v>
      </c>
      <c r="G7" s="36"/>
      <c r="H7" s="36"/>
    </row>
    <row r="8" spans="1:8" ht="36" x14ac:dyDescent="0.25">
      <c r="A8" s="31" t="s">
        <v>78</v>
      </c>
      <c r="B8" s="32" t="s">
        <v>75</v>
      </c>
      <c r="C8" s="33" t="s">
        <v>79</v>
      </c>
      <c r="D8" s="34">
        <v>117252.41</v>
      </c>
      <c r="E8" s="34">
        <v>117252.41</v>
      </c>
      <c r="F8" s="35">
        <v>0</v>
      </c>
      <c r="G8" s="36"/>
      <c r="H8" s="36"/>
    </row>
    <row r="9" spans="1:8" ht="24" x14ac:dyDescent="0.25">
      <c r="A9" s="31" t="s">
        <v>76</v>
      </c>
      <c r="B9" s="32" t="s">
        <v>75</v>
      </c>
      <c r="C9" s="33" t="s">
        <v>80</v>
      </c>
      <c r="D9" s="34">
        <v>655687</v>
      </c>
      <c r="E9" s="34">
        <v>655687</v>
      </c>
      <c r="F9" s="35">
        <v>0</v>
      </c>
      <c r="G9" s="36"/>
      <c r="H9" s="36"/>
    </row>
    <row r="10" spans="1:8" ht="36" x14ac:dyDescent="0.25">
      <c r="A10" s="31" t="s">
        <v>78</v>
      </c>
      <c r="B10" s="32" t="s">
        <v>75</v>
      </c>
      <c r="C10" s="33" t="s">
        <v>81</v>
      </c>
      <c r="D10" s="34">
        <v>192379.74</v>
      </c>
      <c r="E10" s="34">
        <v>192379.74</v>
      </c>
      <c r="F10" s="35">
        <v>0</v>
      </c>
      <c r="G10" s="36"/>
      <c r="H10" s="36"/>
    </row>
    <row r="11" spans="1:8" x14ac:dyDescent="0.25">
      <c r="A11" s="31" t="s">
        <v>82</v>
      </c>
      <c r="B11" s="32" t="s">
        <v>75</v>
      </c>
      <c r="C11" s="33" t="s">
        <v>83</v>
      </c>
      <c r="D11" s="34">
        <v>283496.94</v>
      </c>
      <c r="E11" s="34">
        <v>283496.94</v>
      </c>
      <c r="F11" s="35">
        <v>0</v>
      </c>
      <c r="G11" s="36"/>
      <c r="H11" s="36"/>
    </row>
    <row r="12" spans="1:8" ht="24" x14ac:dyDescent="0.25">
      <c r="A12" s="31" t="s">
        <v>84</v>
      </c>
      <c r="B12" s="32" t="s">
        <v>75</v>
      </c>
      <c r="C12" s="33" t="s">
        <v>85</v>
      </c>
      <c r="D12" s="34">
        <v>1805</v>
      </c>
      <c r="E12" s="34">
        <v>1805</v>
      </c>
      <c r="F12" s="35">
        <v>0</v>
      </c>
      <c r="G12" s="36"/>
      <c r="H12" s="36"/>
    </row>
    <row r="13" spans="1:8" x14ac:dyDescent="0.25">
      <c r="A13" s="31" t="s">
        <v>86</v>
      </c>
      <c r="B13" s="32" t="s">
        <v>75</v>
      </c>
      <c r="C13" s="33" t="s">
        <v>87</v>
      </c>
      <c r="D13" s="34">
        <v>5000</v>
      </c>
      <c r="E13" s="34">
        <v>5000</v>
      </c>
      <c r="F13" s="35">
        <v>0</v>
      </c>
      <c r="G13" s="36"/>
      <c r="H13" s="36"/>
    </row>
    <row r="14" spans="1:8" x14ac:dyDescent="0.25">
      <c r="A14" s="31" t="s">
        <v>88</v>
      </c>
      <c r="B14" s="32" t="s">
        <v>75</v>
      </c>
      <c r="C14" s="33" t="s">
        <v>89</v>
      </c>
      <c r="D14" s="34">
        <v>10000</v>
      </c>
      <c r="E14" s="34">
        <v>10000</v>
      </c>
      <c r="F14" s="35">
        <v>0</v>
      </c>
      <c r="G14" s="36"/>
      <c r="H14" s="36"/>
    </row>
    <row r="15" spans="1:8" x14ac:dyDescent="0.25">
      <c r="A15" s="31" t="s">
        <v>90</v>
      </c>
      <c r="B15" s="32" t="s">
        <v>75</v>
      </c>
      <c r="C15" s="33" t="s">
        <v>91</v>
      </c>
      <c r="D15" s="34">
        <v>1000</v>
      </c>
      <c r="E15" s="34">
        <v>1000</v>
      </c>
      <c r="F15" s="35">
        <v>0</v>
      </c>
      <c r="G15" s="36"/>
      <c r="H15" s="36"/>
    </row>
    <row r="16" spans="1:8" x14ac:dyDescent="0.25">
      <c r="A16" s="31" t="s">
        <v>92</v>
      </c>
      <c r="B16" s="32" t="s">
        <v>75</v>
      </c>
      <c r="C16" s="33" t="s">
        <v>93</v>
      </c>
      <c r="D16" s="34">
        <v>0</v>
      </c>
      <c r="E16" s="34">
        <v>0</v>
      </c>
      <c r="F16" s="35">
        <v>0</v>
      </c>
      <c r="G16" s="36"/>
      <c r="H16" s="36"/>
    </row>
    <row r="17" spans="1:8" x14ac:dyDescent="0.25">
      <c r="A17" s="31" t="s">
        <v>82</v>
      </c>
      <c r="B17" s="32" t="s">
        <v>75</v>
      </c>
      <c r="C17" s="33" t="s">
        <v>94</v>
      </c>
      <c r="D17" s="34">
        <v>19442</v>
      </c>
      <c r="E17" s="34">
        <v>19442</v>
      </c>
      <c r="F17" s="35">
        <v>0</v>
      </c>
      <c r="G17" s="36"/>
      <c r="H17" s="36"/>
    </row>
    <row r="18" spans="1:8" x14ac:dyDescent="0.25">
      <c r="A18" s="31" t="s">
        <v>88</v>
      </c>
      <c r="B18" s="32" t="s">
        <v>75</v>
      </c>
      <c r="C18" s="33" t="s">
        <v>95</v>
      </c>
      <c r="D18" s="34">
        <v>5000</v>
      </c>
      <c r="E18" s="34">
        <v>5000</v>
      </c>
      <c r="F18" s="35">
        <v>0</v>
      </c>
      <c r="G18" s="36"/>
      <c r="H18" s="36"/>
    </row>
    <row r="19" spans="1:8" ht="24" x14ac:dyDescent="0.25">
      <c r="A19" s="31" t="s">
        <v>76</v>
      </c>
      <c r="B19" s="32" t="s">
        <v>75</v>
      </c>
      <c r="C19" s="33" t="s">
        <v>96</v>
      </c>
      <c r="D19" s="34">
        <v>64240</v>
      </c>
      <c r="E19" s="34">
        <v>64240</v>
      </c>
      <c r="F19" s="35">
        <v>0</v>
      </c>
      <c r="G19" s="36"/>
      <c r="H19" s="36"/>
    </row>
    <row r="20" spans="1:8" ht="36" x14ac:dyDescent="0.25">
      <c r="A20" s="31" t="s">
        <v>78</v>
      </c>
      <c r="B20" s="32" t="s">
        <v>75</v>
      </c>
      <c r="C20" s="33" t="s">
        <v>97</v>
      </c>
      <c r="D20" s="34">
        <v>19445</v>
      </c>
      <c r="E20" s="34">
        <v>19445</v>
      </c>
      <c r="F20" s="35">
        <v>0</v>
      </c>
      <c r="G20" s="36"/>
      <c r="H20" s="36"/>
    </row>
    <row r="21" spans="1:8" x14ac:dyDescent="0.25">
      <c r="A21" s="31" t="s">
        <v>82</v>
      </c>
      <c r="B21" s="32" t="s">
        <v>75</v>
      </c>
      <c r="C21" s="33" t="s">
        <v>98</v>
      </c>
      <c r="D21" s="34">
        <v>5200</v>
      </c>
      <c r="E21" s="34">
        <v>5200</v>
      </c>
      <c r="F21" s="35">
        <v>0</v>
      </c>
      <c r="G21" s="36"/>
      <c r="H21" s="36"/>
    </row>
    <row r="22" spans="1:8" x14ac:dyDescent="0.25">
      <c r="A22" s="31" t="s">
        <v>82</v>
      </c>
      <c r="B22" s="32" t="s">
        <v>75</v>
      </c>
      <c r="C22" s="33" t="s">
        <v>99</v>
      </c>
      <c r="D22" s="34">
        <v>20327.599999999999</v>
      </c>
      <c r="E22" s="34">
        <v>20327.599999999999</v>
      </c>
      <c r="F22" s="35">
        <v>0</v>
      </c>
      <c r="G22" s="36"/>
      <c r="H22" s="36"/>
    </row>
    <row r="23" spans="1:8" x14ac:dyDescent="0.25">
      <c r="A23" s="31" t="s">
        <v>82</v>
      </c>
      <c r="B23" s="32" t="s">
        <v>75</v>
      </c>
      <c r="C23" s="33" t="s">
        <v>100</v>
      </c>
      <c r="D23" s="34">
        <v>77863</v>
      </c>
      <c r="E23" s="34">
        <v>77863</v>
      </c>
      <c r="F23" s="35">
        <v>0</v>
      </c>
      <c r="G23" s="36"/>
      <c r="H23" s="36"/>
    </row>
    <row r="24" spans="1:8" x14ac:dyDescent="0.25">
      <c r="A24" s="31" t="s">
        <v>82</v>
      </c>
      <c r="B24" s="32" t="s">
        <v>75</v>
      </c>
      <c r="C24" s="33" t="s">
        <v>101</v>
      </c>
      <c r="D24" s="34">
        <v>43712.52</v>
      </c>
      <c r="E24" s="34">
        <v>43712.52</v>
      </c>
      <c r="F24" s="35">
        <v>0</v>
      </c>
      <c r="G24" s="36"/>
      <c r="H24" s="36"/>
    </row>
    <row r="25" spans="1:8" x14ac:dyDescent="0.25">
      <c r="A25" s="31" t="s">
        <v>82</v>
      </c>
      <c r="B25" s="32" t="s">
        <v>75</v>
      </c>
      <c r="C25" s="33" t="s">
        <v>102</v>
      </c>
      <c r="D25" s="34">
        <v>2704935.14</v>
      </c>
      <c r="E25" s="34">
        <v>1638890.01</v>
      </c>
      <c r="F25" s="35">
        <v>1066045.1299999999</v>
      </c>
      <c r="G25" s="36"/>
      <c r="H25" s="36"/>
    </row>
    <row r="26" spans="1:8" x14ac:dyDescent="0.25">
      <c r="A26" s="31" t="s">
        <v>88</v>
      </c>
      <c r="B26" s="32" t="s">
        <v>75</v>
      </c>
      <c r="C26" s="33" t="s">
        <v>103</v>
      </c>
      <c r="D26" s="34">
        <v>289997</v>
      </c>
      <c r="E26" s="34">
        <v>289997</v>
      </c>
      <c r="F26" s="35">
        <v>0</v>
      </c>
      <c r="G26" s="36"/>
      <c r="H26" s="36"/>
    </row>
    <row r="27" spans="1:8" x14ac:dyDescent="0.25">
      <c r="A27" s="31" t="s">
        <v>88</v>
      </c>
      <c r="B27" s="32" t="s">
        <v>75</v>
      </c>
      <c r="C27" s="33" t="s">
        <v>104</v>
      </c>
      <c r="D27" s="34">
        <v>5000</v>
      </c>
      <c r="E27" s="34">
        <v>5000</v>
      </c>
      <c r="F27" s="35">
        <v>0</v>
      </c>
      <c r="G27" s="36"/>
      <c r="H27" s="36"/>
    </row>
    <row r="28" spans="1:8" x14ac:dyDescent="0.25">
      <c r="A28" s="31" t="s">
        <v>82</v>
      </c>
      <c r="B28" s="32" t="s">
        <v>75</v>
      </c>
      <c r="C28" s="33" t="s">
        <v>105</v>
      </c>
      <c r="D28" s="34">
        <v>15000</v>
      </c>
      <c r="E28" s="34">
        <v>15000</v>
      </c>
      <c r="F28" s="35">
        <v>0</v>
      </c>
      <c r="G28" s="36"/>
      <c r="H28" s="36"/>
    </row>
    <row r="29" spans="1:8" x14ac:dyDescent="0.25">
      <c r="A29" s="31" t="s">
        <v>106</v>
      </c>
      <c r="B29" s="32" t="s">
        <v>75</v>
      </c>
      <c r="C29" s="33" t="s">
        <v>107</v>
      </c>
      <c r="D29" s="34">
        <v>68235</v>
      </c>
      <c r="E29" s="34">
        <v>68235</v>
      </c>
      <c r="F29" s="35">
        <v>0</v>
      </c>
      <c r="G29" s="36"/>
      <c r="H29" s="36"/>
    </row>
    <row r="30" spans="1:8" x14ac:dyDescent="0.25">
      <c r="A30" s="31" t="s">
        <v>88</v>
      </c>
      <c r="B30" s="32" t="s">
        <v>75</v>
      </c>
      <c r="C30" s="33" t="s">
        <v>108</v>
      </c>
      <c r="D30" s="34">
        <v>50000</v>
      </c>
      <c r="E30" s="34">
        <v>50000</v>
      </c>
      <c r="F30" s="35">
        <v>0</v>
      </c>
      <c r="G30" s="36"/>
      <c r="H30" s="36"/>
    </row>
    <row r="31" spans="1:8" ht="15.75" customHeight="1" x14ac:dyDescent="0.25">
      <c r="A31" s="25" t="s">
        <v>109</v>
      </c>
      <c r="B31" s="26" t="s">
        <v>110</v>
      </c>
      <c r="C31" s="27" t="s">
        <v>28</v>
      </c>
      <c r="D31" s="28">
        <v>-3380620.14</v>
      </c>
      <c r="E31" s="28">
        <v>-1759480.51</v>
      </c>
      <c r="F31" s="29">
        <v>0</v>
      </c>
      <c r="G31" s="30"/>
      <c r="H31" s="30"/>
    </row>
    <row r="32" spans="1:8" ht="9" customHeight="1" x14ac:dyDescent="0.25">
      <c r="A32" s="37"/>
      <c r="B32" s="38"/>
      <c r="C32" s="38"/>
      <c r="D32" s="38"/>
      <c r="E32" s="38"/>
      <c r="F32" s="38"/>
      <c r="G32" s="37"/>
      <c r="H32" s="37"/>
    </row>
    <row r="33" spans="1:8" ht="90.2" customHeight="1" x14ac:dyDescent="0.25">
      <c r="A33" s="44"/>
      <c r="B33" s="45"/>
      <c r="C33" s="45"/>
      <c r="D33" s="45"/>
      <c r="E33" s="45"/>
      <c r="F33" s="45"/>
      <c r="G33" s="39"/>
      <c r="H33" s="37"/>
    </row>
  </sheetData>
  <mergeCells count="9">
    <mergeCell ref="G3:G4"/>
    <mergeCell ref="A33:F33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zoomScaleSheetLayoutView="100" workbookViewId="0">
      <selection activeCell="A17" sqref="A17:F1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111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112</v>
      </c>
      <c r="G2" s="8"/>
    </row>
    <row r="3" spans="1:7" ht="27" customHeight="1" x14ac:dyDescent="0.25">
      <c r="A3" s="56" t="s">
        <v>20</v>
      </c>
      <c r="B3" s="58" t="s">
        <v>21</v>
      </c>
      <c r="C3" s="58" t="s">
        <v>113</v>
      </c>
      <c r="D3" s="42" t="s">
        <v>23</v>
      </c>
      <c r="E3" s="42" t="s">
        <v>24</v>
      </c>
      <c r="F3" s="42" t="s">
        <v>25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114</v>
      </c>
      <c r="B6" s="26" t="s">
        <v>115</v>
      </c>
      <c r="C6" s="27" t="s">
        <v>28</v>
      </c>
      <c r="D6" s="28">
        <v>3380620.14</v>
      </c>
      <c r="E6" s="28">
        <f>E10+E13</f>
        <v>1759480.5100000002</v>
      </c>
      <c r="F6" s="29">
        <f>D6-E6</f>
        <v>1621139.63</v>
      </c>
      <c r="G6" s="30"/>
    </row>
    <row r="7" spans="1:7" ht="36" x14ac:dyDescent="0.25">
      <c r="A7" s="25" t="s">
        <v>116</v>
      </c>
      <c r="B7" s="26" t="s">
        <v>117</v>
      </c>
      <c r="C7" s="27" t="s">
        <v>28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118</v>
      </c>
      <c r="B8" s="26" t="s">
        <v>119</v>
      </c>
      <c r="C8" s="27" t="s">
        <v>28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120</v>
      </c>
      <c r="B9" s="26" t="s">
        <v>121</v>
      </c>
      <c r="C9" s="27"/>
      <c r="D9" s="28">
        <v>3380620.14</v>
      </c>
      <c r="E9" s="28">
        <v>1759480.51</v>
      </c>
      <c r="F9" s="29">
        <f>F6</f>
        <v>1621139.63</v>
      </c>
      <c r="G9" s="30"/>
    </row>
    <row r="10" spans="1:7" x14ac:dyDescent="0.25">
      <c r="A10" s="25" t="s">
        <v>122</v>
      </c>
      <c r="B10" s="26" t="s">
        <v>123</v>
      </c>
      <c r="C10" s="27"/>
      <c r="D10" s="28">
        <v>-2027400</v>
      </c>
      <c r="E10" s="28">
        <v>-2221745.71</v>
      </c>
      <c r="F10" s="29">
        <v>0</v>
      </c>
      <c r="G10" s="30"/>
    </row>
    <row r="11" spans="1:7" x14ac:dyDescent="0.25">
      <c r="A11" s="31" t="s">
        <v>124</v>
      </c>
      <c r="B11" s="32" t="s">
        <v>123</v>
      </c>
      <c r="C11" s="33" t="s">
        <v>125</v>
      </c>
      <c r="D11" s="34">
        <v>0</v>
      </c>
      <c r="E11" s="34">
        <v>-2221745.71</v>
      </c>
      <c r="F11" s="35">
        <v>0</v>
      </c>
      <c r="G11" s="36"/>
    </row>
    <row r="12" spans="1:7" ht="24" x14ac:dyDescent="0.25">
      <c r="A12" s="31" t="s">
        <v>126</v>
      </c>
      <c r="B12" s="32" t="s">
        <v>123</v>
      </c>
      <c r="C12" s="33" t="s">
        <v>127</v>
      </c>
      <c r="D12" s="34">
        <v>-2027400</v>
      </c>
      <c r="E12" s="34">
        <v>0</v>
      </c>
      <c r="F12" s="35">
        <v>0</v>
      </c>
      <c r="G12" s="36"/>
    </row>
    <row r="13" spans="1:7" x14ac:dyDescent="0.25">
      <c r="A13" s="25" t="s">
        <v>128</v>
      </c>
      <c r="B13" s="26" t="s">
        <v>129</v>
      </c>
      <c r="C13" s="27"/>
      <c r="D13" s="28">
        <v>5408020.1399999997</v>
      </c>
      <c r="E13" s="28">
        <v>3981226.22</v>
      </c>
      <c r="F13" s="29">
        <v>0</v>
      </c>
      <c r="G13" s="30"/>
    </row>
    <row r="14" spans="1:7" x14ac:dyDescent="0.25">
      <c r="A14" s="31" t="s">
        <v>130</v>
      </c>
      <c r="B14" s="32" t="s">
        <v>129</v>
      </c>
      <c r="C14" s="33" t="s">
        <v>131</v>
      </c>
      <c r="D14" s="34">
        <v>0</v>
      </c>
      <c r="E14" s="34">
        <v>3981226.22</v>
      </c>
      <c r="F14" s="35">
        <v>0</v>
      </c>
      <c r="G14" s="36"/>
    </row>
    <row r="15" spans="1:7" ht="24" x14ac:dyDescent="0.25">
      <c r="A15" s="31" t="s">
        <v>132</v>
      </c>
      <c r="B15" s="32" t="s">
        <v>129</v>
      </c>
      <c r="C15" s="33" t="s">
        <v>133</v>
      </c>
      <c r="D15" s="34">
        <v>5408020.1399999997</v>
      </c>
      <c r="E15" s="34">
        <v>0</v>
      </c>
      <c r="F15" s="35">
        <v>0</v>
      </c>
      <c r="G15" s="36"/>
    </row>
    <row r="16" spans="1:7" ht="12" customHeight="1" x14ac:dyDescent="0.25">
      <c r="A16" s="37"/>
      <c r="B16" s="38"/>
      <c r="C16" s="38"/>
      <c r="D16" s="38"/>
      <c r="E16" s="38"/>
      <c r="F16" s="38"/>
      <c r="G16" s="37"/>
    </row>
    <row r="17" spans="1:7" ht="90.2" customHeight="1" x14ac:dyDescent="0.25">
      <c r="A17" s="44" t="s">
        <v>134</v>
      </c>
      <c r="B17" s="45"/>
      <c r="C17" s="45"/>
      <c r="D17" s="45"/>
      <c r="E17" s="45"/>
      <c r="F17" s="45"/>
      <c r="G17" s="39"/>
    </row>
  </sheetData>
  <mergeCells count="8">
    <mergeCell ref="A17:F17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9728F2-0916-4A72-B8A8-185F2FDA25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2021-01-02T15:06:24Z</dcterms:created>
  <dcterms:modified xsi:type="dcterms:W3CDTF">2021-03-30T08:03:27Z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бюджета(4).xlsx</vt:lpwstr>
  </property>
  <property fmtid="{D5CDD505-2E9C-101B-9397-08002B2CF9AE}" pid="3" name="Название отчета">
    <vt:lpwstr>(0503117) Отчет об исполнении бюджета(4).xlsx</vt:lpwstr>
  </property>
  <property fmtid="{D5CDD505-2E9C-101B-9397-08002B2CF9AE}" pid="4" name="Версия клиента">
    <vt:lpwstr>20.2.9.12180 (.NET 4.0)</vt:lpwstr>
  </property>
  <property fmtid="{D5CDD505-2E9C-101B-9397-08002B2CF9AE}" pid="5" name="Версия базы">
    <vt:lpwstr>20.2.2560.1348721555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pos_10_02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